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e 1" sheetId="1" r:id="rId4"/>
    <sheet state="visible" name="Etape 2" sheetId="2" r:id="rId5"/>
    <sheet state="visible" name="Etape 3" sheetId="3" r:id="rId6"/>
  </sheets>
  <definedNames/>
  <calcPr/>
</workbook>
</file>

<file path=xl/sharedStrings.xml><?xml version="1.0" encoding="utf-8"?>
<sst xmlns="http://schemas.openxmlformats.org/spreadsheetml/2006/main" count="243" uniqueCount="128">
  <si>
    <t>Championnat de France des Comités Ultra Marin 2025 Elite/Open</t>
  </si>
  <si>
    <t>Kms</t>
  </si>
  <si>
    <t>H/DEPART</t>
  </si>
  <si>
    <t>Samedi 14 Juin 2025</t>
  </si>
  <si>
    <t xml:space="preserve">Petit-Canal / Petit-Canal </t>
  </si>
  <si>
    <t>Emmargement     08 H30  Petit Canal Maison de l'agriculture</t>
  </si>
  <si>
    <t>En circuits 4 Fois : 136,400 km</t>
  </si>
  <si>
    <t>N° de</t>
  </si>
  <si>
    <t xml:space="preserve">Heures de </t>
  </si>
  <si>
    <t>Heures de</t>
  </si>
  <si>
    <t>Route</t>
  </si>
  <si>
    <t>Itinéraires</t>
  </si>
  <si>
    <t>Parcourus</t>
  </si>
  <si>
    <t>Restants</t>
  </si>
  <si>
    <t>Passage km/H</t>
  </si>
  <si>
    <t>Observations</t>
  </si>
  <si>
    <t>PETIT-CANAL</t>
  </si>
  <si>
    <t>Départ : Petit-Canal Stade</t>
  </si>
  <si>
    <t>N6</t>
  </si>
  <si>
    <t xml:space="preserve">Carrefour Clugny </t>
  </si>
  <si>
    <t xml:space="preserve">                 PORT LOUIS</t>
  </si>
  <si>
    <t>Pont de Gaschet</t>
  </si>
  <si>
    <t>Carrefour Barbotteau</t>
  </si>
  <si>
    <t>RC</t>
  </si>
  <si>
    <t>Route de la pièta</t>
  </si>
  <si>
    <t>Carrefour Rodrigue</t>
  </si>
  <si>
    <t xml:space="preserve">                 ANSE BERTRAND</t>
  </si>
  <si>
    <t>Goguette</t>
  </si>
  <si>
    <t>Anse Bertrand Stade</t>
  </si>
  <si>
    <t>Carrefour Serge Nubret</t>
  </si>
  <si>
    <t>Rue Serge Nubret</t>
  </si>
  <si>
    <t>N8</t>
  </si>
  <si>
    <t>Carrefour Louis Dèlgres</t>
  </si>
  <si>
    <t>Carrefour Beaufond</t>
  </si>
  <si>
    <t>Guerry</t>
  </si>
  <si>
    <t>Carrefour Pelletan</t>
  </si>
  <si>
    <t>Ravt.Ouvert</t>
  </si>
  <si>
    <t xml:space="preserve">                  PETIT-CANAL</t>
  </si>
  <si>
    <t>Carrefour les Mangles</t>
  </si>
  <si>
    <t>Carrefour Dumaine</t>
  </si>
  <si>
    <t>D123</t>
  </si>
  <si>
    <t>Giratoire Bazin</t>
  </si>
  <si>
    <t>Zone Déchet</t>
  </si>
  <si>
    <t>Carrefour  Balin</t>
  </si>
  <si>
    <t>Carrefour Maisoncelle</t>
  </si>
  <si>
    <t>Petit Canal Ligne Arrivée 1èr Tour</t>
  </si>
  <si>
    <t>Petit Canal Ligne Arrivée 2ème Tour</t>
  </si>
  <si>
    <t>Petit Canal Ligne Arrivée  3ème Tour</t>
  </si>
  <si>
    <t>Ravt.Ferm</t>
  </si>
  <si>
    <t>Beauplan</t>
  </si>
  <si>
    <t>Fin Zone D</t>
  </si>
  <si>
    <t>5 km</t>
  </si>
  <si>
    <t>Balin</t>
  </si>
  <si>
    <t>3 KM</t>
  </si>
  <si>
    <t>Deville</t>
  </si>
  <si>
    <t>Rue Schoelcher</t>
  </si>
  <si>
    <t>1 KM</t>
  </si>
  <si>
    <t>ARRIVEE :Petit-Canal Stade 4ème Tour</t>
  </si>
  <si>
    <r>
      <rPr>
        <rFont val="Wingdings"/>
        <b/>
        <color rgb="FFFF0000"/>
        <sz val="11.0"/>
      </rPr>
      <t>O</t>
    </r>
    <r>
      <rPr>
        <rFont val="Tahoma"/>
        <b/>
        <color rgb="FFFF0000"/>
        <sz val="11.0"/>
      </rPr>
      <t xml:space="preserve">  Arrivée</t>
    </r>
  </si>
  <si>
    <t>Dimanche 15 Juin 2025</t>
  </si>
  <si>
    <t>Capesterre              Gourbèyre</t>
  </si>
  <si>
    <t>Emargement : 08:30:00</t>
  </si>
  <si>
    <t>2ème Etape</t>
  </si>
  <si>
    <t>Ecole de Sainte Marie</t>
  </si>
  <si>
    <t>Epreuve en ligne. 42,000 km</t>
  </si>
  <si>
    <t>N°</t>
  </si>
  <si>
    <t>de</t>
  </si>
  <si>
    <t>CAPESTERRE</t>
  </si>
  <si>
    <t>N1</t>
  </si>
  <si>
    <t>Départ : Sainte Marie Ecole</t>
  </si>
  <si>
    <t>Giratoire  Belair</t>
  </si>
  <si>
    <t>Giratoire Kassaverie</t>
  </si>
  <si>
    <t>Capesterre Nouvelle Route</t>
  </si>
  <si>
    <t>Giratoire des Mineurs</t>
  </si>
  <si>
    <t>Giratoire Bannanier</t>
  </si>
  <si>
    <t>Salé Sommet</t>
  </si>
  <si>
    <t>TROIS RIVIERES</t>
  </si>
  <si>
    <t>Salé Sapotille</t>
  </si>
  <si>
    <t>D6</t>
  </si>
  <si>
    <t>Trois Rivieres Stade</t>
  </si>
  <si>
    <t>Carrefour Grand Anse</t>
  </si>
  <si>
    <t>20 Km</t>
  </si>
  <si>
    <t>VIEUX FORT</t>
  </si>
  <si>
    <t>Vieux Fort Mairie</t>
  </si>
  <si>
    <t>Pointe Nazarin</t>
  </si>
  <si>
    <t>10 Km</t>
  </si>
  <si>
    <t>GOURBEYRE</t>
  </si>
  <si>
    <t>Marina Rievières Sens</t>
  </si>
  <si>
    <t>Bretelle Rivières Sens</t>
  </si>
  <si>
    <t>Gitatoire Blanchet</t>
  </si>
  <si>
    <t>D9</t>
  </si>
  <si>
    <t>Blanchet Ancinne Route</t>
  </si>
  <si>
    <t>Km 5</t>
  </si>
  <si>
    <t>Blanchet Sommet</t>
  </si>
  <si>
    <t>D7</t>
  </si>
  <si>
    <t>Gourbeyre Mairie</t>
  </si>
  <si>
    <t>Bretelle Rue Jean Baptiste Navailles</t>
  </si>
  <si>
    <t>Km 3</t>
  </si>
  <si>
    <t>Carrefour Rue des Palmiers</t>
  </si>
  <si>
    <t>Le Papillon</t>
  </si>
  <si>
    <t>Km 1</t>
  </si>
  <si>
    <t>Arrivée: Plateau Palmiste</t>
  </si>
  <si>
    <r>
      <rPr>
        <rFont val="Wingdings"/>
        <b/>
        <color rgb="FFFF0000"/>
        <sz val="11.0"/>
      </rPr>
      <t>O</t>
    </r>
    <r>
      <rPr>
        <rFont val="Calibri"/>
        <b/>
        <color rgb="FFFF0000"/>
        <sz val="11.0"/>
      </rPr>
      <t xml:space="preserve">  Arrivée</t>
    </r>
  </si>
  <si>
    <t>Championnat de France des Comités Ultrat Marin 2025 Elite/Open</t>
  </si>
  <si>
    <t>Baillif           Basse terre</t>
  </si>
  <si>
    <t>Emargement :14:00:00</t>
  </si>
  <si>
    <t xml:space="preserve">3ème Etape </t>
  </si>
  <si>
    <t>Biallif  Mairie</t>
  </si>
  <si>
    <t>CLM .I, 14,600 km</t>
  </si>
  <si>
    <t>BAILLIF</t>
  </si>
  <si>
    <t>Départ: Baillif Mairie</t>
  </si>
  <si>
    <t>N2</t>
  </si>
  <si>
    <t>Giratoire Père Labat</t>
  </si>
  <si>
    <t>BASSE TERRE</t>
  </si>
  <si>
    <t>Rivières des Pères</t>
  </si>
  <si>
    <t>Bas du Bourg Cimetière</t>
  </si>
  <si>
    <t>Basse Terre DJS</t>
  </si>
  <si>
    <t>Boulvard Gerty Archimède</t>
  </si>
  <si>
    <t>Rivières Sens Poste EDF</t>
  </si>
  <si>
    <t>Boulvard Amedée Valeau</t>
  </si>
  <si>
    <t>Pointe Paté</t>
  </si>
  <si>
    <t>Pointe Soldat Retour Nazarain</t>
  </si>
  <si>
    <t>N3</t>
  </si>
  <si>
    <t>Giratoire des Cheveaux</t>
  </si>
  <si>
    <t>N2003</t>
  </si>
  <si>
    <t>Giratoire Champ D'arbaud</t>
  </si>
  <si>
    <t>Arrivée : Basse Terre  Préfecture</t>
  </si>
  <si>
    <r>
      <rPr>
        <rFont val="Wingdings"/>
        <b/>
        <color rgb="FFFF0000"/>
        <sz val="10.0"/>
      </rPr>
      <t>O</t>
    </r>
    <r>
      <rPr>
        <rFont val="Calibri"/>
        <b/>
        <color rgb="FFFF0000"/>
        <sz val="10.0"/>
      </rPr>
      <t xml:space="preserve">  Arrivée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</si>
</sst>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92">
    <font>
      <sz val="11.0"/>
      <color/>
      <name val="Arial"/>
      <scheme val="minor"/>
    </font>
    <font>
      <sz val="9.0"/>
      <color rgb="FF000000"/>
      <name val="Tahoma"/>
    </font>
    <font>
      <sz val="10.0"/>
      <color rgb="FF000000"/>
      <name val="Arial"/>
    </font>
    <font>
      <sz val="10.0"/>
      <name val="Arial"/>
    </font>
    <font>
      <b/>
      <sz val="10.0"/>
      <name val="Arial"/>
    </font>
    <font/>
    <font>
      <sz val="11.0"/>
      <color/>
      <name val="Calibri"/>
    </font>
    <font>
      <b/>
      <u/>
      <sz val="10.0"/>
      <name val="Arial"/>
    </font>
    <font>
      <b/>
      <sz val="10.0"/>
      <name val="Times New Roman"/>
    </font>
    <font>
      <sz val="10.0"/>
      <name val="Times New Roman"/>
    </font>
    <font>
      <b/>
      <sz val="10.0"/>
      <name val="Tahoma"/>
    </font>
    <font>
      <b/>
      <sz val="10.0"/>
      <name val="Times"/>
    </font>
    <font>
      <sz val="10.0"/>
      <name val="Tahoma"/>
    </font>
    <font>
      <b/>
      <sz val="10.0"/>
      <color rgb="FFFF0000"/>
      <name val="Tahoma"/>
    </font>
    <font>
      <b/>
      <sz val="10.0"/>
      <color rgb="FFFF0000"/>
      <name val="Times"/>
    </font>
    <font>
      <b/>
      <u/>
      <sz val="10.0"/>
      <color rgb="FFFF0000"/>
      <name val="Tahoma"/>
    </font>
    <font>
      <b/>
      <sz val="10.0"/>
      <color rgb="FFFF0000"/>
      <name val="Calibri"/>
    </font>
    <font>
      <b/>
      <sz val="10.0"/>
      <color rgb="FF0070C0"/>
      <name val="Tahoma"/>
    </font>
    <font>
      <b/>
      <sz val="10.0"/>
      <color rgb="FF0070C0"/>
      <name val="Times"/>
    </font>
    <font>
      <b/>
      <sz val="10.0"/>
      <color rgb="FF00B0F0"/>
      <name val="Times"/>
    </font>
    <font>
      <b/>
      <sz val="11.0"/>
      <color rgb="FF0070C0"/>
      <name val="Calibri"/>
    </font>
    <font>
      <sz val="10.0"/>
      <name val="Times"/>
    </font>
    <font>
      <u/>
      <sz val="10.0"/>
      <name val="Tahoma"/>
    </font>
    <font>
      <sz val="11.0"/>
      <name val="Calibri"/>
    </font>
    <font>
      <b/>
      <u/>
      <sz val="10.0"/>
      <color rgb="FF0070C0"/>
      <name val="Tahoma"/>
    </font>
    <font>
      <b/>
      <sz val="10.0"/>
      <color rgb="FF0070C0"/>
      <name val="Calibri"/>
    </font>
    <font>
      <b/>
      <sz val="10.0"/>
      <name val="Calibri"/>
    </font>
    <font>
      <b/>
      <u/>
      <sz val="10.0"/>
      <color rgb="FF00B050"/>
      <name val="Tahoma"/>
    </font>
    <font>
      <b/>
      <sz val="10.0"/>
      <color rgb="FF00B050"/>
      <name val="Calibri"/>
    </font>
    <font>
      <b/>
      <u/>
      <sz val="10.0"/>
      <color/>
      <name val="Tahoma"/>
    </font>
    <font>
      <b/>
      <sz val="10.0"/>
      <color/>
      <name val="Calibri"/>
    </font>
    <font>
      <b/>
      <sz val="10.0"/>
      <color rgb="FFC09200"/>
      <name val="Tahoma"/>
    </font>
    <font>
      <b/>
      <sz val="10.0"/>
      <color rgb="FFC09200"/>
      <name val="Times"/>
    </font>
    <font>
      <b/>
      <u/>
      <sz val="10.0"/>
      <color rgb="FFC09200"/>
      <name val="Tahoma"/>
    </font>
    <font>
      <b/>
      <sz val="10.0"/>
      <color rgb="FFC09200"/>
      <name val="Calibri"/>
    </font>
    <font>
      <sz val="10.0"/>
      <name val="Calibri"/>
    </font>
    <font>
      <b/>
      <sz val="10.0"/>
      <color rgb="FF00B050"/>
      <name val="Tahoma"/>
    </font>
    <font>
      <b/>
      <sz val="10.0"/>
      <color rgb="FF0000FF"/>
      <name val="Tahoma"/>
    </font>
    <font>
      <b/>
      <sz val="10.0"/>
      <color rgb="FF0000FF"/>
      <name val="Times"/>
    </font>
    <font>
      <b/>
      <u/>
      <sz val="10.0"/>
      <color rgb="FF0000FF"/>
      <name val="Tahoma"/>
    </font>
    <font>
      <b/>
      <sz val="10.0"/>
      <color rgb="FF0000FF"/>
      <name val="Calibri"/>
    </font>
    <font>
      <b/>
      <u/>
      <sz val="10.0"/>
      <name val="Tahoma"/>
    </font>
    <font>
      <sz val="10.0"/>
      <color rgb="FF0000FF"/>
      <name val="Tahoma"/>
    </font>
    <font>
      <sz val="10.0"/>
      <color rgb="FF0000FF"/>
      <name val="Times"/>
    </font>
    <font>
      <u/>
      <sz val="10.0"/>
      <color rgb="FF0000FF"/>
      <name val="Tahoma"/>
    </font>
    <font>
      <sz val="10.0"/>
      <color rgb="FF0000FF"/>
      <name val="Calibri"/>
    </font>
    <font>
      <b/>
      <sz val="10.0"/>
      <color rgb="FF9E7800"/>
      <name val="Tahoma"/>
    </font>
    <font>
      <b/>
      <sz val="10.0"/>
      <color rgb="FF9E7800"/>
      <name val="Times"/>
    </font>
    <font>
      <b/>
      <sz val="10.0"/>
      <color rgb="FF9E7800"/>
      <name val="Calibri"/>
    </font>
    <font>
      <b/>
      <sz val="11.0"/>
      <color rgb="FFFF0000"/>
      <name val="Calibri"/>
    </font>
    <font>
      <b/>
      <sz val="11.0"/>
      <color rgb="FFFF0000"/>
      <name val="Tahoma"/>
    </font>
    <font>
      <b/>
      <sz val="11.0"/>
      <color rgb="FFFF0000"/>
      <name val="Times"/>
    </font>
    <font>
      <sz val="9.0"/>
      <color rgb="FF000000"/>
      <name val="Calibri"/>
    </font>
    <font>
      <sz val="9.0"/>
      <name val="Calibri"/>
    </font>
    <font>
      <b/>
      <sz val="9.0"/>
      <color rgb="FF008000"/>
      <name val="Calibri"/>
    </font>
    <font>
      <sz val="11.0"/>
      <color rgb="FF000000"/>
      <name val="Calibri"/>
    </font>
    <font>
      <b/>
      <sz val="11.0"/>
      <color rgb="FF008000"/>
      <name val="Calibri"/>
    </font>
    <font>
      <b/>
      <sz val="11.0"/>
      <name val="Calibri"/>
    </font>
    <font>
      <b/>
      <u/>
      <sz val="11.0"/>
      <name val="Calibri"/>
    </font>
    <font>
      <b/>
      <sz val="11.0"/>
      <color rgb="FFFF00FF"/>
      <name val="Calibri"/>
    </font>
    <font>
      <u/>
      <sz val="11.0"/>
      <name val="Calibri"/>
    </font>
    <font>
      <b/>
      <u/>
      <sz val="11.0"/>
      <color rgb="FFFF0000"/>
      <name val="Calibri"/>
    </font>
    <font>
      <b/>
      <u/>
      <sz val="11.0"/>
      <color rgb="FFFF0000"/>
      <name val="Calibri"/>
    </font>
    <font>
      <b/>
      <sz val="11.0"/>
      <color rgb="FF0000FF"/>
      <name val="Calibri"/>
    </font>
    <font>
      <b/>
      <u/>
      <sz val="11.0"/>
      <color rgb="FF0000FF"/>
      <name val="Calibri"/>
    </font>
    <font>
      <b/>
      <u/>
      <sz val="11.0"/>
      <name val="Calibri"/>
    </font>
    <font>
      <b/>
      <u/>
      <sz val="11.0"/>
      <color rgb="FF00B050"/>
      <name val="Calibri"/>
    </font>
    <font>
      <b/>
      <sz val="11.0"/>
      <color rgb="FF00B050"/>
      <name val="Calibri"/>
    </font>
    <font>
      <u/>
      <sz val="11.0"/>
      <name val="Calibri"/>
    </font>
    <font>
      <sz val="11.0"/>
      <name val="Tahoma"/>
    </font>
    <font>
      <u/>
      <sz val="11.0"/>
      <color rgb="FFFF0000"/>
      <name val="Calibri"/>
    </font>
    <font>
      <sz val="11.0"/>
      <color rgb="FFFF0000"/>
      <name val="Calibri"/>
    </font>
    <font>
      <sz val="9.0"/>
      <color rgb="FFFF0000"/>
      <name val="Calibri"/>
    </font>
    <font>
      <b/>
      <sz val="9.0"/>
      <color rgb="FFFF0000"/>
      <name val="Calibri"/>
    </font>
    <font>
      <b/>
      <sz val="9.0"/>
      <color/>
      <name val="Calibri"/>
    </font>
    <font>
      <b/>
      <sz val="11.0"/>
      <color/>
      <name val="Calibri"/>
    </font>
    <font>
      <b/>
      <sz val="9.0"/>
      <name val="Calibri"/>
    </font>
    <font>
      <b/>
      <sz val="11.0"/>
      <color rgb="FFFF6600"/>
      <name val="Calibri"/>
    </font>
    <font>
      <b/>
      <u/>
      <sz val="9.0"/>
      <name val="Calibri"/>
    </font>
    <font>
      <b/>
      <sz val="9.0"/>
      <color rgb="FF00CCFF"/>
      <name val="Calibri"/>
    </font>
    <font>
      <b/>
      <u/>
      <sz val="9.0"/>
      <name val="Calibri"/>
    </font>
    <font>
      <b/>
      <u/>
      <sz val="10.0"/>
      <name val="Calibri"/>
    </font>
    <font>
      <sz val="10.0"/>
      <color rgb="FF000000"/>
      <name val="Calibri"/>
    </font>
    <font>
      <sz val="10.0"/>
      <color/>
      <name val="Calibri"/>
    </font>
    <font>
      <b/>
      <u/>
      <sz val="10.0"/>
      <name val="Calibri"/>
    </font>
    <font>
      <b/>
      <u/>
      <sz val="10.0"/>
      <name val="Calibri"/>
    </font>
    <font>
      <b/>
      <u/>
      <sz val="10.0"/>
      <name val="Calibri"/>
    </font>
    <font>
      <u/>
      <sz val="10.0"/>
      <name val="Calibri"/>
    </font>
    <font>
      <b/>
      <u/>
      <sz val="10.0"/>
      <color rgb="FF00B050"/>
      <name val="Calibri"/>
    </font>
    <font>
      <sz val="11.0"/>
      <color rgb="FF008000"/>
      <name val="Calibri"/>
    </font>
    <font>
      <u/>
      <sz val="10.0"/>
      <name val="Calibri"/>
    </font>
    <font>
      <b/>
      <u/>
      <sz val="10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5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/>
    </border>
    <border>
      <left style="thin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0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Border="1" applyFont="1"/>
    <xf borderId="2" fillId="0" fontId="2" numFmtId="0" xfId="0" applyAlignment="1" applyBorder="1" applyFont="1">
      <alignment horizontal="left" vertical="center"/>
    </xf>
    <xf borderId="2" fillId="0" fontId="3" numFmtId="0" xfId="0" applyAlignment="1" applyBorder="1" applyFont="1">
      <alignment horizontal="center" vertical="center"/>
    </xf>
    <xf borderId="2" fillId="0" fontId="2" numFmtId="164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5" fillId="0" fontId="4" numFmtId="0" xfId="0" applyAlignment="1" applyBorder="1" applyFont="1">
      <alignment horizontal="center" vertical="center"/>
    </xf>
    <xf borderId="6" fillId="0" fontId="5" numFmtId="0" xfId="0" applyBorder="1" applyFont="1"/>
    <xf borderId="7" fillId="0" fontId="5" numFmtId="0" xfId="0" applyBorder="1" applyFont="1"/>
    <xf borderId="0" fillId="0" fontId="4" numFmtId="0" xfId="0" applyAlignment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4" fillId="0" fontId="4" numFmtId="0" xfId="0" applyAlignment="1" applyBorder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4" numFmtId="164" xfId="0" applyAlignment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0" fillId="0" fontId="8" numFmtId="0" xfId="0" applyAlignment="1" applyFont="1">
      <alignment horizontal="left" vertical="center"/>
    </xf>
    <xf borderId="0" fillId="0" fontId="8" numFmtId="164" xfId="0" applyAlignment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9" fillId="0" fontId="8" numFmtId="0" xfId="0" applyAlignment="1" applyBorder="1" applyFont="1">
      <alignment horizontal="center" vertical="center"/>
    </xf>
    <xf borderId="10" fillId="0" fontId="8" numFmtId="0" xfId="0" applyAlignment="1" applyBorder="1" applyFont="1">
      <alignment horizontal="center" vertical="center"/>
    </xf>
    <xf borderId="11" fillId="0" fontId="8" numFmtId="0" xfId="0" applyAlignment="1" applyBorder="1" applyFont="1">
      <alignment horizontal="center" vertical="center"/>
    </xf>
    <xf borderId="12" fillId="0" fontId="8" numFmtId="164" xfId="0" applyAlignment="1" applyBorder="1" applyFont="1" applyNumberFormat="1">
      <alignment horizontal="center" vertical="center"/>
    </xf>
    <xf borderId="13" fillId="0" fontId="8" numFmtId="164" xfId="0" applyAlignment="1" applyBorder="1" applyFont="1" applyNumberFormat="1">
      <alignment horizontal="center" vertical="center"/>
    </xf>
    <xf borderId="14" fillId="0" fontId="8" numFmtId="21" xfId="0" applyAlignment="1" applyBorder="1" applyFont="1" applyNumberFormat="1">
      <alignment horizontal="center" vertical="center"/>
    </xf>
    <xf borderId="15" fillId="0" fontId="8" numFmtId="0" xfId="0" applyAlignment="1" applyBorder="1" applyFont="1">
      <alignment horizontal="left" vertical="center"/>
    </xf>
    <xf borderId="0" fillId="0" fontId="9" numFmtId="0" xfId="0" applyAlignment="1" applyFont="1">
      <alignment horizontal="center" vertical="center"/>
    </xf>
    <xf borderId="8" fillId="0" fontId="9" numFmtId="0" xfId="0" applyAlignment="1" applyBorder="1" applyFont="1">
      <alignment horizontal="center" vertical="center"/>
    </xf>
    <xf borderId="16" fillId="0" fontId="8" numFmtId="0" xfId="0" applyAlignment="1" applyBorder="1" applyFont="1">
      <alignment horizontal="left" vertical="center"/>
    </xf>
    <xf borderId="0" fillId="0" fontId="8" numFmtId="164" xfId="0" applyAlignment="1" applyFont="1" applyNumberFormat="1">
      <alignment vertical="center"/>
    </xf>
    <xf borderId="5" fillId="0" fontId="8" numFmtId="164" xfId="0" applyAlignment="1" applyBorder="1" applyFont="1" applyNumberFormat="1">
      <alignment vertical="center"/>
    </xf>
    <xf borderId="6" fillId="0" fontId="8" numFmtId="164" xfId="0" applyAlignment="1" applyBorder="1" applyFont="1" applyNumberFormat="1">
      <alignment vertical="center"/>
    </xf>
    <xf borderId="17" fillId="0" fontId="8" numFmtId="164" xfId="0" applyAlignment="1" applyBorder="1" applyFont="1" applyNumberFormat="1">
      <alignment vertical="center"/>
    </xf>
    <xf borderId="18" fillId="0" fontId="8" numFmtId="0" xfId="0" applyAlignment="1" applyBorder="1" applyFont="1">
      <alignment horizontal="left" vertical="center"/>
    </xf>
    <xf borderId="0" fillId="0" fontId="9" numFmtId="164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19" fillId="2" fontId="4" numFmtId="0" xfId="0" applyAlignment="1" applyBorder="1" applyFill="1" applyFont="1">
      <alignment horizontal="center" vertical="center"/>
    </xf>
    <xf borderId="20" fillId="2" fontId="4" numFmtId="0" xfId="0" applyAlignment="1" applyBorder="1" applyFont="1">
      <alignment horizontal="center" vertical="center"/>
    </xf>
    <xf borderId="21" fillId="2" fontId="4" numFmtId="0" xfId="0" applyAlignment="1" applyBorder="1" applyFont="1">
      <alignment horizontal="center" vertical="center"/>
    </xf>
    <xf borderId="22" fillId="2" fontId="4" numFmtId="0" xfId="0" applyAlignment="1" applyBorder="1" applyFont="1">
      <alignment horizontal="center" vertical="center"/>
    </xf>
    <xf borderId="23" fillId="2" fontId="3" numFmtId="0" xfId="0" applyAlignment="1" applyBorder="1" applyFont="1">
      <alignment horizontal="center" vertical="center"/>
    </xf>
    <xf borderId="24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vertical="center"/>
    </xf>
    <xf borderId="26" fillId="2" fontId="4" numFmtId="0" xfId="0" applyAlignment="1" applyBorder="1" applyFont="1">
      <alignment horizontal="center" vertical="center"/>
    </xf>
    <xf borderId="27" fillId="2" fontId="4" numFmtId="0" xfId="0" applyAlignment="1" applyBorder="1" applyFont="1">
      <alignment horizontal="center" vertical="center"/>
    </xf>
    <xf borderId="28" fillId="2" fontId="4" numFmtId="0" xfId="0" applyAlignment="1" applyBorder="1" applyFont="1">
      <alignment horizontal="center" vertical="center"/>
    </xf>
    <xf borderId="29" fillId="2" fontId="4" numFmtId="0" xfId="0" applyAlignment="1" applyBorder="1" applyFont="1">
      <alignment horizontal="center" vertical="center"/>
    </xf>
    <xf borderId="30" fillId="2" fontId="4" numFmtId="0" xfId="0" applyAlignment="1" applyBorder="1" applyFont="1">
      <alignment horizontal="center" vertical="center"/>
    </xf>
    <xf borderId="31" fillId="2" fontId="4" numFmtId="0" xfId="0" applyAlignment="1" applyBorder="1" applyFont="1">
      <alignment horizontal="center" vertical="center"/>
    </xf>
    <xf borderId="32" fillId="2" fontId="4" numFmtId="0" xfId="0" applyAlignment="1" applyBorder="1" applyFont="1">
      <alignment horizontal="center" vertical="center"/>
    </xf>
    <xf borderId="33" fillId="2" fontId="3" numFmtId="0" xfId="0" applyAlignment="1" applyBorder="1" applyFont="1">
      <alignment horizontal="center" vertical="center"/>
    </xf>
    <xf borderId="24" fillId="3" fontId="10" numFmtId="0" xfId="0" applyAlignment="1" applyBorder="1" applyFill="1" applyFont="1">
      <alignment horizontal="center" vertical="center"/>
    </xf>
    <xf borderId="20" fillId="3" fontId="10" numFmtId="0" xfId="0" applyAlignment="1" applyBorder="1" applyFont="1">
      <alignment horizontal="center" shrinkToFit="0" vertical="top" wrapText="1"/>
    </xf>
    <xf borderId="26" fillId="3" fontId="11" numFmtId="0" xfId="0" applyAlignment="1" applyBorder="1" applyFont="1">
      <alignment horizontal="center" vertical="center"/>
    </xf>
    <xf borderId="25" fillId="3" fontId="11" numFmtId="0" xfId="0" applyAlignment="1" applyBorder="1" applyFont="1">
      <alignment horizontal="center" vertical="center"/>
    </xf>
    <xf borderId="20" fillId="3" fontId="11" numFmtId="0" xfId="0" applyAlignment="1" applyBorder="1" applyFont="1">
      <alignment horizontal="center" vertical="center"/>
    </xf>
    <xf borderId="34" fillId="3" fontId="12" numFmtId="0" xfId="0" applyAlignment="1" applyBorder="1" applyFont="1">
      <alignment horizontal="center" vertical="center"/>
    </xf>
    <xf borderId="35" fillId="0" fontId="13" numFmtId="0" xfId="0" applyAlignment="1" applyBorder="1" applyFont="1">
      <alignment horizontal="left" vertical="center"/>
    </xf>
    <xf borderId="27" fillId="3" fontId="11" numFmtId="0" xfId="0" applyAlignment="1" applyBorder="1" applyFont="1">
      <alignment horizontal="center" vertical="center"/>
    </xf>
    <xf borderId="36" fillId="0" fontId="13" numFmtId="0" xfId="0" applyAlignment="1" applyBorder="1" applyFont="1">
      <alignment horizontal="center" vertical="center"/>
    </xf>
    <xf borderId="0" fillId="0" fontId="14" numFmtId="164" xfId="0" applyAlignment="1" applyFont="1" applyNumberFormat="1">
      <alignment horizontal="center" vertical="center"/>
    </xf>
    <xf borderId="37" fillId="0" fontId="14" numFmtId="164" xfId="0" applyAlignment="1" applyBorder="1" applyFont="1" applyNumberFormat="1">
      <alignment horizontal="center" vertical="center"/>
    </xf>
    <xf borderId="35" fillId="0" fontId="14" numFmtId="21" xfId="0" applyAlignment="1" applyBorder="1" applyFont="1" applyNumberFormat="1">
      <alignment horizontal="center" vertical="center"/>
    </xf>
    <xf borderId="8" fillId="0" fontId="15" numFmtId="0" xfId="0" applyAlignment="1" applyBorder="1" applyFont="1">
      <alignment horizontal="center" vertical="center"/>
    </xf>
    <xf borderId="0" fillId="0" fontId="16" numFmtId="0" xfId="0" applyFont="1"/>
    <xf borderId="36" fillId="0" fontId="17" numFmtId="0" xfId="0" applyAlignment="1" applyBorder="1" applyFont="1">
      <alignment horizontal="center" vertical="center"/>
    </xf>
    <xf borderId="35" fillId="0" fontId="17" numFmtId="0" xfId="0" applyAlignment="1" applyBorder="1" applyFont="1">
      <alignment horizontal="left" vertical="center"/>
    </xf>
    <xf borderId="0" fillId="0" fontId="18" numFmtId="164" xfId="0" applyAlignment="1" applyFont="1" applyNumberFormat="1">
      <alignment horizontal="center" vertical="center"/>
    </xf>
    <xf borderId="37" fillId="0" fontId="18" numFmtId="164" xfId="0" applyAlignment="1" applyBorder="1" applyFont="1" applyNumberFormat="1">
      <alignment horizontal="center" vertical="center"/>
    </xf>
    <xf borderId="35" fillId="0" fontId="18" numFmtId="21" xfId="0" applyAlignment="1" applyBorder="1" applyFont="1" applyNumberFormat="1">
      <alignment horizontal="center" vertical="center"/>
    </xf>
    <xf borderId="35" fillId="0" fontId="19" numFmtId="21" xfId="0" applyAlignment="1" applyBorder="1" applyFont="1" applyNumberFormat="1">
      <alignment horizontal="center" vertical="center"/>
    </xf>
    <xf borderId="8" fillId="0" fontId="10" numFmtId="0" xfId="0" applyAlignment="1" applyBorder="1" applyFont="1">
      <alignment horizontal="center" vertical="center"/>
    </xf>
    <xf borderId="0" fillId="0" fontId="20" numFmtId="0" xfId="0" applyFont="1"/>
    <xf borderId="35" fillId="0" fontId="10" numFmtId="0" xfId="0" applyAlignment="1" applyBorder="1" applyFont="1">
      <alignment vertical="center"/>
    </xf>
    <xf borderId="36" fillId="0" fontId="12" numFmtId="0" xfId="0" applyAlignment="1" applyBorder="1" applyFont="1">
      <alignment horizontal="center" vertical="center"/>
    </xf>
    <xf borderId="35" fillId="0" fontId="12" numFmtId="0" xfId="0" applyAlignment="1" applyBorder="1" applyFont="1">
      <alignment horizontal="left" vertical="center"/>
    </xf>
    <xf borderId="0" fillId="0" fontId="21" numFmtId="164" xfId="0" applyAlignment="1" applyFont="1" applyNumberFormat="1">
      <alignment horizontal="center" vertical="center"/>
    </xf>
    <xf borderId="37" fillId="0" fontId="21" numFmtId="164" xfId="0" applyAlignment="1" applyBorder="1" applyFont="1" applyNumberFormat="1">
      <alignment horizontal="center" vertical="center"/>
    </xf>
    <xf borderId="35" fillId="0" fontId="21" numFmtId="21" xfId="0" applyAlignment="1" applyBorder="1" applyFont="1" applyNumberFormat="1">
      <alignment horizontal="center" vertical="center"/>
    </xf>
    <xf borderId="8" fillId="0" fontId="12" numFmtId="0" xfId="0" applyAlignment="1" applyBorder="1" applyFont="1">
      <alignment vertical="center"/>
    </xf>
    <xf borderId="8" fillId="0" fontId="22" numFmtId="0" xfId="0" applyAlignment="1" applyBorder="1" applyFont="1">
      <alignment horizontal="center" vertical="center"/>
    </xf>
    <xf borderId="0" fillId="0" fontId="23" numFmtId="0" xfId="0" applyFont="1"/>
    <xf borderId="24" fillId="3" fontId="12" numFmtId="0" xfId="0" applyAlignment="1" applyBorder="1" applyFont="1">
      <alignment horizontal="center" vertical="center"/>
    </xf>
    <xf borderId="35" fillId="0" fontId="12" numFmtId="0" xfId="0" applyAlignment="1" applyBorder="1" applyFont="1">
      <alignment vertical="center"/>
    </xf>
    <xf borderId="8" fillId="0" fontId="12" numFmtId="0" xfId="0" applyAlignment="1" applyBorder="1" applyFont="1">
      <alignment horizontal="center" vertical="center"/>
    </xf>
    <xf borderId="8" fillId="0" fontId="24" numFmtId="0" xfId="0" applyAlignment="1" applyBorder="1" applyFont="1">
      <alignment horizontal="center" vertical="center"/>
    </xf>
    <xf borderId="0" fillId="0" fontId="25" numFmtId="0" xfId="0" applyFont="1"/>
    <xf borderId="0" fillId="0" fontId="26" numFmtId="0" xfId="0" applyFont="1"/>
    <xf borderId="8" fillId="0" fontId="27" numFmtId="0" xfId="0" applyAlignment="1" applyBorder="1" applyFont="1">
      <alignment horizontal="center" vertical="center"/>
    </xf>
    <xf borderId="0" fillId="0" fontId="28" numFmtId="0" xfId="0" applyFont="1"/>
    <xf borderId="8" fillId="0" fontId="29" numFmtId="0" xfId="0" applyAlignment="1" applyBorder="1" applyFont="1">
      <alignment horizontal="center" vertical="center"/>
    </xf>
    <xf borderId="0" fillId="0" fontId="30" numFmtId="0" xfId="0" applyFont="1"/>
    <xf borderId="36" fillId="0" fontId="31" numFmtId="0" xfId="0" applyAlignment="1" applyBorder="1" applyFont="1">
      <alignment horizontal="center" vertical="center"/>
    </xf>
    <xf borderId="35" fillId="0" fontId="31" numFmtId="0" xfId="0" applyAlignment="1" applyBorder="1" applyFont="1">
      <alignment horizontal="left" vertical="center"/>
    </xf>
    <xf borderId="0" fillId="0" fontId="32" numFmtId="164" xfId="0" applyAlignment="1" applyFont="1" applyNumberFormat="1">
      <alignment horizontal="center" vertical="center"/>
    </xf>
    <xf borderId="37" fillId="0" fontId="32" numFmtId="164" xfId="0" applyAlignment="1" applyBorder="1" applyFont="1" applyNumberFormat="1">
      <alignment horizontal="center" vertical="center"/>
    </xf>
    <xf borderId="35" fillId="0" fontId="32" numFmtId="21" xfId="0" applyAlignment="1" applyBorder="1" applyFont="1" applyNumberFormat="1">
      <alignment horizontal="center" vertical="center"/>
    </xf>
    <xf borderId="8" fillId="0" fontId="33" numFmtId="0" xfId="0" applyAlignment="1" applyBorder="1" applyFont="1">
      <alignment horizontal="center" vertical="center"/>
    </xf>
    <xf borderId="0" fillId="0" fontId="34" numFmtId="0" xfId="0" applyFont="1"/>
    <xf borderId="35" fillId="0" fontId="10" numFmtId="0" xfId="0" applyAlignment="1" applyBorder="1" applyFont="1">
      <alignment horizontal="left" vertical="center"/>
    </xf>
    <xf borderId="0" fillId="0" fontId="35" numFmtId="0" xfId="0" applyFont="1"/>
    <xf borderId="8" fillId="0" fontId="36" numFmtId="0" xfId="0" applyAlignment="1" applyBorder="1" applyFont="1">
      <alignment horizontal="center" vertical="center"/>
    </xf>
    <xf borderId="8" fillId="0" fontId="35" numFmtId="0" xfId="0" applyAlignment="1" applyBorder="1" applyFont="1">
      <alignment horizontal="center"/>
    </xf>
    <xf borderId="36" fillId="0" fontId="37" numFmtId="0" xfId="0" applyAlignment="1" applyBorder="1" applyFont="1">
      <alignment horizontal="center" vertical="center"/>
    </xf>
    <xf borderId="35" fillId="0" fontId="37" numFmtId="0" xfId="0" applyAlignment="1" applyBorder="1" applyFont="1">
      <alignment horizontal="left" vertical="center"/>
    </xf>
    <xf borderId="0" fillId="0" fontId="38" numFmtId="164" xfId="0" applyAlignment="1" applyFont="1" applyNumberFormat="1">
      <alignment horizontal="center" vertical="center"/>
    </xf>
    <xf borderId="37" fillId="0" fontId="38" numFmtId="164" xfId="0" applyAlignment="1" applyBorder="1" applyFont="1" applyNumberFormat="1">
      <alignment horizontal="center" vertical="center"/>
    </xf>
    <xf borderId="35" fillId="0" fontId="38" numFmtId="21" xfId="0" applyAlignment="1" applyBorder="1" applyFont="1" applyNumberFormat="1">
      <alignment horizontal="center" vertical="center"/>
    </xf>
    <xf borderId="8" fillId="0" fontId="39" numFmtId="0" xfId="0" applyAlignment="1" applyBorder="1" applyFont="1">
      <alignment horizontal="center" vertical="center"/>
    </xf>
    <xf borderId="0" fillId="0" fontId="40" numFmtId="0" xfId="0" applyFont="1"/>
    <xf borderId="36" fillId="0" fontId="10" numFmtId="0" xfId="0" applyAlignment="1" applyBorder="1" applyFont="1">
      <alignment horizontal="center" vertical="center"/>
    </xf>
    <xf borderId="0" fillId="0" fontId="11" numFmtId="164" xfId="0" applyAlignment="1" applyFont="1" applyNumberFormat="1">
      <alignment horizontal="center" vertical="center"/>
    </xf>
    <xf borderId="37" fillId="0" fontId="11" numFmtId="164" xfId="0" applyAlignment="1" applyBorder="1" applyFont="1" applyNumberFormat="1">
      <alignment horizontal="center" vertical="center"/>
    </xf>
    <xf borderId="35" fillId="0" fontId="11" numFmtId="21" xfId="0" applyAlignment="1" applyBorder="1" applyFont="1" applyNumberFormat="1">
      <alignment horizontal="center" vertical="center"/>
    </xf>
    <xf borderId="8" fillId="0" fontId="41" numFmtId="0" xfId="0" applyAlignment="1" applyBorder="1" applyFont="1">
      <alignment horizontal="center" vertical="center"/>
    </xf>
    <xf borderId="36" fillId="0" fontId="42" numFmtId="0" xfId="0" applyAlignment="1" applyBorder="1" applyFont="1">
      <alignment horizontal="center" vertical="center"/>
    </xf>
    <xf borderId="0" fillId="0" fontId="43" numFmtId="164" xfId="0" applyAlignment="1" applyFont="1" applyNumberFormat="1">
      <alignment horizontal="center" vertical="center"/>
    </xf>
    <xf borderId="37" fillId="0" fontId="43" numFmtId="164" xfId="0" applyAlignment="1" applyBorder="1" applyFont="1" applyNumberFormat="1">
      <alignment horizontal="center" vertical="center"/>
    </xf>
    <xf borderId="35" fillId="0" fontId="43" numFmtId="21" xfId="0" applyAlignment="1" applyBorder="1" applyFont="1" applyNumberFormat="1">
      <alignment horizontal="center" vertical="center"/>
    </xf>
    <xf borderId="8" fillId="0" fontId="44" numFmtId="0" xfId="0" applyAlignment="1" applyBorder="1" applyFont="1">
      <alignment horizontal="center" vertical="center"/>
    </xf>
    <xf borderId="0" fillId="0" fontId="45" numFmtId="0" xfId="0" applyFont="1"/>
    <xf borderId="36" fillId="0" fontId="46" numFmtId="0" xfId="0" applyAlignment="1" applyBorder="1" applyFont="1">
      <alignment horizontal="center" vertical="center"/>
    </xf>
    <xf borderId="35" fillId="0" fontId="46" numFmtId="0" xfId="0" applyAlignment="1" applyBorder="1" applyFont="1">
      <alignment horizontal="left" vertical="center"/>
    </xf>
    <xf borderId="0" fillId="0" fontId="47" numFmtId="164" xfId="0" applyAlignment="1" applyFont="1" applyNumberFormat="1">
      <alignment horizontal="center" vertical="center"/>
    </xf>
    <xf borderId="37" fillId="0" fontId="47" numFmtId="164" xfId="0" applyAlignment="1" applyBorder="1" applyFont="1" applyNumberFormat="1">
      <alignment horizontal="center" vertical="center"/>
    </xf>
    <xf borderId="35" fillId="0" fontId="47" numFmtId="21" xfId="0" applyAlignment="1" applyBorder="1" applyFont="1" applyNumberFormat="1">
      <alignment horizontal="center" vertical="center"/>
    </xf>
    <xf borderId="38" fillId="0" fontId="48" numFmtId="0" xfId="0" applyAlignment="1" applyBorder="1" applyFont="1">
      <alignment horizontal="center" vertical="center"/>
    </xf>
    <xf borderId="0" fillId="0" fontId="48" numFmtId="0" xfId="0" applyFont="1"/>
    <xf borderId="8" fillId="0" fontId="40" numFmtId="0" xfId="0" applyAlignment="1" applyBorder="1" applyFont="1">
      <alignment horizontal="center" vertical="center"/>
    </xf>
    <xf borderId="0" fillId="0" fontId="49" numFmtId="0" xfId="0" applyFont="1"/>
    <xf borderId="12" fillId="0" fontId="50" numFmtId="0" xfId="0" applyAlignment="1" applyBorder="1" applyFont="1">
      <alignment horizontal="center" vertical="center"/>
    </xf>
    <xf borderId="39" fillId="0" fontId="49" numFmtId="0" xfId="0" applyAlignment="1" applyBorder="1" applyFont="1">
      <alignment vertical="center"/>
    </xf>
    <xf borderId="39" fillId="0" fontId="49" numFmtId="164" xfId="0" applyAlignment="1" applyBorder="1" applyFont="1" applyNumberFormat="1">
      <alignment horizontal="center" vertical="center"/>
    </xf>
    <xf borderId="39" fillId="0" fontId="51" numFmtId="164" xfId="0" applyAlignment="1" applyBorder="1" applyFont="1" applyNumberFormat="1">
      <alignment horizontal="center" vertical="center"/>
    </xf>
    <xf borderId="39" fillId="0" fontId="51" numFmtId="21" xfId="0" applyAlignment="1" applyBorder="1" applyFont="1" applyNumberFormat="1">
      <alignment horizontal="center" vertical="center"/>
    </xf>
    <xf borderId="14" fillId="0" fontId="50" numFmtId="0" xfId="0" applyAlignment="1" applyBorder="1" applyFont="1">
      <alignment horizontal="center" vertical="center"/>
    </xf>
    <xf borderId="0" fillId="0" fontId="52" numFmtId="0" xfId="0" applyAlignment="1" applyFont="1">
      <alignment horizontal="center" vertical="center"/>
    </xf>
    <xf borderId="0" fillId="0" fontId="53" numFmtId="0" xfId="0" applyAlignment="1" applyFont="1">
      <alignment horizontal="left" vertical="center"/>
    </xf>
    <xf borderId="0" fillId="0" fontId="53" numFmtId="164" xfId="0" applyAlignment="1" applyFont="1" applyNumberFormat="1">
      <alignment horizontal="center" vertical="center"/>
    </xf>
    <xf borderId="0" fillId="0" fontId="53" numFmtId="21" xfId="0" applyAlignment="1" applyFont="1" applyNumberFormat="1">
      <alignment horizontal="center" vertical="center"/>
    </xf>
    <xf borderId="0" fillId="0" fontId="54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1" fillId="0" fontId="55" numFmtId="0" xfId="0" applyAlignment="1" applyBorder="1" applyFont="1">
      <alignment horizontal="center" vertical="center"/>
    </xf>
    <xf borderId="2" fillId="0" fontId="23" numFmtId="0" xfId="0" applyAlignment="1" applyBorder="1" applyFont="1">
      <alignment horizontal="left" vertical="center"/>
    </xf>
    <xf borderId="2" fillId="0" fontId="23" numFmtId="164" xfId="0" applyAlignment="1" applyBorder="1" applyFont="1" applyNumberFormat="1">
      <alignment horizontal="center" vertical="center"/>
    </xf>
    <xf borderId="2" fillId="0" fontId="23" numFmtId="21" xfId="0" applyAlignment="1" applyBorder="1" applyFont="1" applyNumberFormat="1">
      <alignment horizontal="center" vertical="center"/>
    </xf>
    <xf borderId="3" fillId="0" fontId="56" numFmtId="0" xfId="0" applyAlignment="1" applyBorder="1" applyFont="1">
      <alignment horizontal="center" vertical="center"/>
    </xf>
    <xf borderId="4" fillId="0" fontId="55" numFmtId="0" xfId="0" applyAlignment="1" applyBorder="1" applyFont="1">
      <alignment horizontal="center" vertical="center"/>
    </xf>
    <xf borderId="0" fillId="0" fontId="23" numFmtId="0" xfId="0" applyAlignment="1" applyFont="1">
      <alignment horizontal="left" vertical="center"/>
    </xf>
    <xf borderId="0" fillId="0" fontId="23" numFmtId="164" xfId="0" applyAlignment="1" applyFont="1" applyNumberFormat="1">
      <alignment horizontal="center" vertical="center"/>
    </xf>
    <xf borderId="0" fillId="0" fontId="23" numFmtId="21" xfId="0" applyAlignment="1" applyFont="1" applyNumberFormat="1">
      <alignment horizontal="center" vertical="center"/>
    </xf>
    <xf borderId="8" fillId="0" fontId="56" numFmtId="0" xfId="0" applyAlignment="1" applyBorder="1" applyFont="1">
      <alignment horizontal="center" vertical="center"/>
    </xf>
    <xf borderId="40" fillId="0" fontId="57" numFmtId="21" xfId="0" applyAlignment="1" applyBorder="1" applyFont="1" applyNumberFormat="1">
      <alignment horizontal="center" vertical="center"/>
    </xf>
    <xf borderId="41" fillId="0" fontId="5" numFmtId="0" xfId="0" applyBorder="1" applyFont="1"/>
    <xf borderId="42" fillId="0" fontId="5" numFmtId="0" xfId="0" applyBorder="1" applyFont="1"/>
    <xf borderId="0" fillId="0" fontId="57" numFmtId="21" xfId="0" applyAlignment="1" applyFont="1" applyNumberFormat="1">
      <alignment horizontal="center" vertical="center"/>
    </xf>
    <xf borderId="4" fillId="0" fontId="57" numFmtId="0" xfId="0" applyAlignment="1" applyBorder="1" applyFont="1">
      <alignment horizontal="center"/>
    </xf>
    <xf borderId="0" fillId="0" fontId="58" numFmtId="0" xfId="0" applyAlignment="1" applyFont="1">
      <alignment horizontal="left"/>
    </xf>
    <xf borderId="0" fillId="0" fontId="57" numFmtId="164" xfId="0" applyAlignment="1" applyFont="1" applyNumberFormat="1">
      <alignment horizontal="center" vertical="center"/>
    </xf>
    <xf borderId="0" fillId="0" fontId="57" numFmtId="0" xfId="0" applyAlignment="1" applyFont="1">
      <alignment horizontal="center" vertical="center"/>
    </xf>
    <xf borderId="8" fillId="0" fontId="23" numFmtId="0" xfId="0" applyAlignment="1" applyBorder="1" applyFont="1">
      <alignment horizontal="center" vertical="center"/>
    </xf>
    <xf borderId="9" fillId="0" fontId="57" numFmtId="0" xfId="0" applyAlignment="1" applyBorder="1" applyFont="1">
      <alignment horizontal="center" vertical="center"/>
    </xf>
    <xf borderId="10" fillId="0" fontId="57" numFmtId="0" xfId="0" applyAlignment="1" applyBorder="1" applyFont="1">
      <alignment horizontal="center" vertical="center"/>
    </xf>
    <xf borderId="11" fillId="0" fontId="57" numFmtId="0" xfId="0" applyAlignment="1" applyBorder="1" applyFont="1">
      <alignment horizontal="center" vertical="center"/>
    </xf>
    <xf borderId="12" fillId="0" fontId="57" numFmtId="164" xfId="0" applyAlignment="1" applyBorder="1" applyFont="1" applyNumberFormat="1">
      <alignment horizontal="center" vertical="center"/>
    </xf>
    <xf borderId="13" fillId="0" fontId="57" numFmtId="164" xfId="0" applyAlignment="1" applyBorder="1" applyFont="1" applyNumberFormat="1">
      <alignment horizontal="center" vertical="center"/>
    </xf>
    <xf borderId="14" fillId="0" fontId="57" numFmtId="21" xfId="0" applyAlignment="1" applyBorder="1" applyFont="1" applyNumberFormat="1">
      <alignment horizontal="center" vertical="center"/>
    </xf>
    <xf borderId="0" fillId="0" fontId="56" numFmtId="0" xfId="0" applyFont="1"/>
    <xf borderId="16" fillId="0" fontId="57" numFmtId="0" xfId="0" applyAlignment="1" applyBorder="1" applyFont="1">
      <alignment horizontal="center" vertical="center"/>
    </xf>
    <xf borderId="4" fillId="0" fontId="23" numFmtId="0" xfId="0" applyAlignment="1" applyBorder="1" applyFont="1">
      <alignment horizontal="center"/>
    </xf>
    <xf borderId="5" fillId="0" fontId="57" numFmtId="0" xfId="0" applyAlignment="1" applyBorder="1" applyFont="1">
      <alignment horizontal="center" vertical="center"/>
    </xf>
    <xf borderId="37" fillId="0" fontId="57" numFmtId="0" xfId="0" applyAlignment="1" applyBorder="1" applyFont="1">
      <alignment horizontal="center" vertical="center"/>
    </xf>
    <xf borderId="0" fillId="0" fontId="6" numFmtId="0" xfId="0" applyFont="1"/>
    <xf borderId="1" fillId="0" fontId="6" numFmtId="0" xfId="0" applyAlignment="1" applyBorder="1" applyFont="1">
      <alignment horizontal="center"/>
    </xf>
    <xf borderId="2" fillId="0" fontId="5" numFmtId="0" xfId="0" applyBorder="1" applyFont="1"/>
    <xf borderId="3" fillId="0" fontId="5" numFmtId="0" xfId="0" applyBorder="1" applyFont="1"/>
    <xf borderId="0" fillId="0" fontId="23" numFmtId="0" xfId="0" applyAlignment="1" applyFont="1">
      <alignment horizontal="center" vertical="center"/>
    </xf>
    <xf borderId="43" fillId="0" fontId="6" numFmtId="0" xfId="0" applyAlignment="1" applyBorder="1" applyFont="1">
      <alignment horizontal="center"/>
    </xf>
    <xf borderId="44" fillId="0" fontId="5" numFmtId="0" xfId="0" applyBorder="1" applyFont="1"/>
    <xf borderId="45" fillId="0" fontId="5" numFmtId="0" xfId="0" applyBorder="1" applyFont="1"/>
    <xf borderId="43" fillId="0" fontId="23" numFmtId="0" xfId="0" applyAlignment="1" applyBorder="1" applyFont="1">
      <alignment horizontal="center"/>
    </xf>
    <xf borderId="46" fillId="0" fontId="57" numFmtId="0" xfId="0" applyAlignment="1" applyBorder="1" applyFont="1">
      <alignment horizontal="center" vertical="center"/>
    </xf>
    <xf borderId="44" fillId="0" fontId="23" numFmtId="0" xfId="0" applyAlignment="1" applyBorder="1" applyFont="1">
      <alignment horizontal="center" vertical="center"/>
    </xf>
    <xf borderId="44" fillId="0" fontId="23" numFmtId="0" xfId="0" applyBorder="1" applyFont="1"/>
    <xf borderId="44" fillId="0" fontId="57" numFmtId="164" xfId="0" applyAlignment="1" applyBorder="1" applyFont="1" applyNumberFormat="1">
      <alignment horizontal="center" vertical="center"/>
    </xf>
    <xf borderId="44" fillId="0" fontId="57" numFmtId="21" xfId="0" applyAlignment="1" applyBorder="1" applyFont="1" applyNumberFormat="1">
      <alignment horizontal="center" vertical="center"/>
    </xf>
    <xf borderId="45" fillId="0" fontId="55" numFmtId="0" xfId="0" applyAlignment="1" applyBorder="1" applyFont="1">
      <alignment horizontal="center" vertical="center"/>
    </xf>
    <xf borderId="19" fillId="2" fontId="57" numFmtId="0" xfId="0" applyAlignment="1" applyBorder="1" applyFont="1">
      <alignment horizontal="center" vertical="center"/>
    </xf>
    <xf borderId="25" fillId="2" fontId="57" numFmtId="0" xfId="0" applyAlignment="1" applyBorder="1" applyFont="1">
      <alignment horizontal="center" vertical="center"/>
    </xf>
    <xf borderId="26" fillId="2" fontId="57" numFmtId="0" xfId="0" applyAlignment="1" applyBorder="1" applyFont="1">
      <alignment horizontal="center" vertical="center"/>
    </xf>
    <xf borderId="47" fillId="2" fontId="23" numFmtId="0" xfId="0" applyAlignment="1" applyBorder="1" applyFont="1">
      <alignment horizontal="center" vertical="center"/>
    </xf>
    <xf borderId="24" fillId="2" fontId="57" numFmtId="0" xfId="0" applyAlignment="1" applyBorder="1" applyFont="1">
      <alignment horizontal="center" vertical="center"/>
    </xf>
    <xf borderId="47" fillId="2" fontId="57" numFmtId="0" xfId="0" applyAlignment="1" applyBorder="1" applyFont="1">
      <alignment horizontal="center" vertical="center"/>
    </xf>
    <xf borderId="0" fillId="0" fontId="59" numFmtId="0" xfId="0" applyFont="1"/>
    <xf borderId="30" fillId="2" fontId="57" numFmtId="0" xfId="0" applyAlignment="1" applyBorder="1" applyFont="1">
      <alignment horizontal="center" vertical="center"/>
    </xf>
    <xf borderId="31" fillId="2" fontId="57" numFmtId="0" xfId="0" applyAlignment="1" applyBorder="1" applyFont="1">
      <alignment horizontal="center" vertical="center"/>
    </xf>
    <xf borderId="48" fillId="2" fontId="23" numFmtId="0" xfId="0" applyAlignment="1" applyBorder="1" applyFont="1">
      <alignment horizontal="center" vertical="center"/>
    </xf>
    <xf borderId="36" fillId="0" fontId="23" numFmtId="0" xfId="0" applyAlignment="1" applyBorder="1" applyFont="1">
      <alignment horizontal="center"/>
    </xf>
    <xf borderId="25" fillId="3" fontId="49" numFmtId="0" xfId="0" applyAlignment="1" applyBorder="1" applyFont="1">
      <alignment horizontal="center" vertical="center"/>
    </xf>
    <xf borderId="26" fillId="3" fontId="57" numFmtId="0" xfId="0" applyAlignment="1" applyBorder="1" applyFont="1">
      <alignment horizontal="center" vertical="center"/>
    </xf>
    <xf borderId="25" fillId="3" fontId="57" numFmtId="0" xfId="0" applyAlignment="1" applyBorder="1" applyFont="1">
      <alignment horizontal="center" vertical="center"/>
    </xf>
    <xf borderId="27" fillId="3" fontId="57" numFmtId="0" xfId="0" applyAlignment="1" applyBorder="1" applyFont="1">
      <alignment horizontal="center" vertical="center"/>
    </xf>
    <xf borderId="47" fillId="3" fontId="23" numFmtId="0" xfId="0" applyAlignment="1" applyBorder="1" applyFont="1">
      <alignment horizontal="center" vertical="center"/>
    </xf>
    <xf borderId="25" fillId="3" fontId="26" numFmtId="0" xfId="0" applyAlignment="1" applyBorder="1" applyFont="1">
      <alignment horizontal="center" vertical="center"/>
    </xf>
    <xf borderId="36" fillId="0" fontId="49" numFmtId="0" xfId="0" applyAlignment="1" applyBorder="1" applyFont="1">
      <alignment horizontal="center"/>
    </xf>
    <xf borderId="35" fillId="0" fontId="49" numFmtId="0" xfId="0" applyAlignment="1" applyBorder="1" applyFont="1">
      <alignment horizontal="left"/>
    </xf>
    <xf borderId="0" fillId="0" fontId="49" numFmtId="164" xfId="0" applyAlignment="1" applyFont="1" applyNumberFormat="1">
      <alignment horizontal="center" vertical="center"/>
    </xf>
    <xf borderId="35" fillId="0" fontId="49" numFmtId="164" xfId="0" applyAlignment="1" applyBorder="1" applyFont="1" applyNumberFormat="1">
      <alignment horizontal="center"/>
    </xf>
    <xf borderId="35" fillId="0" fontId="49" numFmtId="21" xfId="0" applyAlignment="1" applyBorder="1" applyFont="1" applyNumberFormat="1">
      <alignment horizontal="center"/>
    </xf>
    <xf borderId="38" fillId="0" fontId="49" numFmtId="0" xfId="0" applyAlignment="1" applyBorder="1" applyFont="1">
      <alignment horizontal="center" vertical="center"/>
    </xf>
    <xf borderId="35" fillId="0" fontId="23" numFmtId="0" xfId="0" applyAlignment="1" applyBorder="1" applyFont="1">
      <alignment horizontal="left"/>
    </xf>
    <xf borderId="35" fillId="0" fontId="23" numFmtId="164" xfId="0" applyAlignment="1" applyBorder="1" applyFont="1" applyNumberFormat="1">
      <alignment horizontal="center"/>
    </xf>
    <xf borderId="35" fillId="0" fontId="23" numFmtId="21" xfId="0" applyAlignment="1" applyBorder="1" applyFont="1" applyNumberFormat="1">
      <alignment horizontal="center"/>
    </xf>
    <xf borderId="38" fillId="0" fontId="23" numFmtId="0" xfId="0" applyAlignment="1" applyBorder="1" applyFont="1">
      <alignment horizontal="center" vertical="center"/>
    </xf>
    <xf borderId="36" fillId="0" fontId="57" numFmtId="0" xfId="0" applyAlignment="1" applyBorder="1" applyFont="1">
      <alignment horizontal="center"/>
    </xf>
    <xf borderId="35" fillId="0" fontId="57" numFmtId="21" xfId="0" applyAlignment="1" applyBorder="1" applyFont="1" applyNumberFormat="1">
      <alignment horizontal="center"/>
    </xf>
    <xf borderId="38" fillId="0" fontId="60" numFmtId="0" xfId="0" applyAlignment="1" applyBorder="1" applyFont="1">
      <alignment horizontal="center" vertical="center"/>
    </xf>
    <xf borderId="8" fillId="0" fontId="61" numFmtId="0" xfId="0" applyAlignment="1" applyBorder="1" applyFont="1">
      <alignment horizontal="center"/>
    </xf>
    <xf borderId="38" fillId="0" fontId="62" numFmtId="0" xfId="0" applyAlignment="1" applyBorder="1" applyFont="1">
      <alignment horizontal="center" vertical="center"/>
    </xf>
    <xf borderId="36" fillId="0" fontId="63" numFmtId="0" xfId="0" applyAlignment="1" applyBorder="1" applyFont="1">
      <alignment horizontal="center"/>
    </xf>
    <xf borderId="35" fillId="0" fontId="63" numFmtId="0" xfId="0" applyAlignment="1" applyBorder="1" applyFont="1">
      <alignment horizontal="left"/>
    </xf>
    <xf borderId="0" fillId="0" fontId="63" numFmtId="164" xfId="0" applyAlignment="1" applyFont="1" applyNumberFormat="1">
      <alignment horizontal="center" vertical="center"/>
    </xf>
    <xf borderId="35" fillId="0" fontId="63" numFmtId="164" xfId="0" applyAlignment="1" applyBorder="1" applyFont="1" applyNumberFormat="1">
      <alignment horizontal="center"/>
    </xf>
    <xf borderId="35" fillId="0" fontId="63" numFmtId="21" xfId="0" applyAlignment="1" applyBorder="1" applyFont="1" applyNumberFormat="1">
      <alignment horizontal="center"/>
    </xf>
    <xf borderId="38" fillId="0" fontId="64" numFmtId="0" xfId="0" applyAlignment="1" applyBorder="1" applyFont="1">
      <alignment horizontal="center" vertical="center"/>
    </xf>
    <xf borderId="0" fillId="0" fontId="63" numFmtId="0" xfId="0" applyFont="1"/>
    <xf borderId="35" fillId="0" fontId="57" numFmtId="164" xfId="0" applyAlignment="1" applyBorder="1" applyFont="1" applyNumberFormat="1">
      <alignment horizontal="center"/>
    </xf>
    <xf borderId="38" fillId="0" fontId="65" numFmtId="0" xfId="0" applyAlignment="1" applyBorder="1" applyFont="1">
      <alignment horizontal="center" vertical="center"/>
    </xf>
    <xf borderId="0" fillId="0" fontId="57" numFmtId="0" xfId="0" applyFont="1"/>
    <xf borderId="38" fillId="0" fontId="66" numFmtId="0" xfId="0" applyAlignment="1" applyBorder="1" applyFont="1">
      <alignment horizontal="center" vertical="center"/>
    </xf>
    <xf borderId="0" fillId="0" fontId="67" numFmtId="0" xfId="0" applyFont="1"/>
    <xf borderId="8" fillId="0" fontId="68" numFmtId="0" xfId="0" applyAlignment="1" applyBorder="1" applyFont="1">
      <alignment horizontal="center"/>
    </xf>
    <xf borderId="8" fillId="0" fontId="69" numFmtId="0" xfId="0" applyAlignment="1" applyBorder="1" applyFont="1">
      <alignment horizontal="center" vertical="center"/>
    </xf>
    <xf borderId="36" fillId="0" fontId="23" numFmtId="0" xfId="0" applyAlignment="1" applyBorder="1" applyFont="1">
      <alignment horizontal="center" vertical="center"/>
    </xf>
    <xf borderId="35" fillId="0" fontId="23" numFmtId="0" xfId="0" applyAlignment="1" applyBorder="1" applyFont="1">
      <alignment horizontal="left" vertical="center"/>
    </xf>
    <xf borderId="35" fillId="0" fontId="23" numFmtId="164" xfId="0" applyAlignment="1" applyBorder="1" applyFont="1" applyNumberFormat="1">
      <alignment horizontal="center" vertical="center"/>
    </xf>
    <xf borderId="35" fillId="0" fontId="23" numFmtId="21" xfId="0" applyAlignment="1" applyBorder="1" applyFont="1" applyNumberFormat="1">
      <alignment horizontal="center" vertical="center"/>
    </xf>
    <xf borderId="26" fillId="3" fontId="23" numFmtId="0" xfId="0" applyBorder="1" applyFont="1"/>
    <xf borderId="36" fillId="0" fontId="49" numFmtId="0" xfId="0" applyAlignment="1" applyBorder="1" applyFont="1">
      <alignment horizontal="center" vertical="center"/>
    </xf>
    <xf borderId="35" fillId="0" fontId="49" numFmtId="0" xfId="0" applyAlignment="1" applyBorder="1" applyFont="1">
      <alignment horizontal="left" vertical="center"/>
    </xf>
    <xf borderId="35" fillId="0" fontId="49" numFmtId="164" xfId="0" applyAlignment="1" applyBorder="1" applyFont="1" applyNumberFormat="1">
      <alignment horizontal="center" vertical="center"/>
    </xf>
    <xf borderId="35" fillId="0" fontId="49" numFmtId="21" xfId="0" applyAlignment="1" applyBorder="1" applyFont="1" applyNumberFormat="1">
      <alignment horizontal="center" vertical="center"/>
    </xf>
    <xf borderId="26" fillId="3" fontId="49" numFmtId="0" xfId="0" applyBorder="1" applyFont="1"/>
    <xf borderId="38" fillId="0" fontId="70" numFmtId="0" xfId="0" applyAlignment="1" applyBorder="1" applyFont="1">
      <alignment horizontal="center" vertical="center"/>
    </xf>
    <xf borderId="36" fillId="0" fontId="67" numFmtId="0" xfId="0" applyAlignment="1" applyBorder="1" applyFont="1">
      <alignment horizontal="center" vertical="center"/>
    </xf>
    <xf borderId="35" fillId="0" fontId="67" numFmtId="0" xfId="0" applyAlignment="1" applyBorder="1" applyFont="1">
      <alignment horizontal="left" vertical="center"/>
    </xf>
    <xf borderId="0" fillId="0" fontId="67" numFmtId="164" xfId="0" applyAlignment="1" applyFont="1" applyNumberFormat="1">
      <alignment horizontal="center" vertical="center"/>
    </xf>
    <xf borderId="35" fillId="0" fontId="67" numFmtId="164" xfId="0" applyAlignment="1" applyBorder="1" applyFont="1" applyNumberFormat="1">
      <alignment horizontal="center" vertical="center"/>
    </xf>
    <xf borderId="35" fillId="0" fontId="67" numFmtId="21" xfId="0" applyAlignment="1" applyBorder="1" applyFont="1" applyNumberFormat="1">
      <alignment horizontal="center" vertical="center"/>
    </xf>
    <xf borderId="35" fillId="0" fontId="67" numFmtId="21" xfId="0" applyAlignment="1" applyBorder="1" applyFont="1" applyNumberFormat="1">
      <alignment horizontal="center"/>
    </xf>
    <xf borderId="38" fillId="0" fontId="67" numFmtId="21" xfId="0" applyAlignment="1" applyBorder="1" applyFont="1" applyNumberFormat="1">
      <alignment horizontal="center" vertical="center"/>
    </xf>
    <xf borderId="26" fillId="3" fontId="67" numFmtId="0" xfId="0" applyBorder="1" applyFont="1"/>
    <xf borderId="49" fillId="0" fontId="71" numFmtId="0" xfId="0" applyAlignment="1" applyBorder="1" applyFont="1">
      <alignment horizontal="center" vertical="center"/>
    </xf>
    <xf borderId="50" fillId="0" fontId="49" numFmtId="0" xfId="0" applyAlignment="1" applyBorder="1" applyFont="1">
      <alignment horizontal="left" vertical="center"/>
    </xf>
    <xf borderId="50" fillId="0" fontId="49" numFmtId="164" xfId="0" applyAlignment="1" applyBorder="1" applyFont="1" applyNumberFormat="1">
      <alignment horizontal="center" vertical="center"/>
    </xf>
    <xf borderId="50" fillId="0" fontId="49" numFmtId="21" xfId="0" applyAlignment="1" applyBorder="1" applyFont="1" applyNumberFormat="1">
      <alignment horizontal="center" vertical="center"/>
    </xf>
    <xf borderId="50" fillId="0" fontId="49" numFmtId="21" xfId="0" applyAlignment="1" applyBorder="1" applyFont="1" applyNumberFormat="1">
      <alignment horizontal="center"/>
    </xf>
    <xf borderId="51" fillId="0" fontId="49" numFmtId="0" xfId="0" applyAlignment="1" applyBorder="1" applyFont="1">
      <alignment horizontal="center" vertical="center"/>
    </xf>
    <xf borderId="26" fillId="3" fontId="71" numFmtId="0" xfId="0" applyBorder="1" applyFont="1"/>
    <xf borderId="0" fillId="0" fontId="72" numFmtId="0" xfId="0" applyAlignment="1" applyFont="1">
      <alignment horizontal="center" vertical="center"/>
    </xf>
    <xf borderId="0" fillId="0" fontId="73" numFmtId="0" xfId="0" applyAlignment="1" applyFont="1">
      <alignment horizontal="left" vertical="center"/>
    </xf>
    <xf borderId="0" fillId="0" fontId="73" numFmtId="164" xfId="0" applyAlignment="1" applyFont="1" applyNumberFormat="1">
      <alignment horizontal="center" vertical="center"/>
    </xf>
    <xf borderId="0" fillId="0" fontId="73" numFmtId="21" xfId="0" applyAlignment="1" applyFont="1" applyNumberFormat="1">
      <alignment horizontal="center" vertical="center"/>
    </xf>
    <xf borderId="0" fillId="0" fontId="73" numFmtId="0" xfId="0" applyAlignment="1" applyFont="1">
      <alignment horizontal="center" vertical="center"/>
    </xf>
    <xf borderId="0" fillId="0" fontId="74" numFmtId="0" xfId="0" applyAlignment="1" applyFont="1">
      <alignment horizontal="left" vertical="center"/>
    </xf>
    <xf borderId="0" fillId="0" fontId="75" numFmtId="21" xfId="0" applyAlignment="1" applyFont="1" applyNumberFormat="1">
      <alignment horizontal="center" vertical="center"/>
    </xf>
    <xf borderId="0" fillId="0" fontId="53" numFmtId="0" xfId="0" applyAlignment="1" applyFont="1">
      <alignment horizontal="center" vertical="center"/>
    </xf>
    <xf borderId="0" fillId="0" fontId="54" numFmtId="0" xfId="0" applyAlignment="1" applyFont="1">
      <alignment vertical="center"/>
    </xf>
    <xf borderId="0" fillId="0" fontId="54" numFmtId="164" xfId="0" applyAlignment="1" applyFont="1" applyNumberFormat="1">
      <alignment horizontal="center" vertical="center"/>
    </xf>
    <xf borderId="0" fillId="0" fontId="54" numFmtId="21" xfId="0" applyAlignment="1" applyFont="1" applyNumberFormat="1">
      <alignment horizontal="center" vertical="center"/>
    </xf>
    <xf borderId="26" fillId="3" fontId="6" numFmtId="0" xfId="0" applyBorder="1" applyFont="1"/>
    <xf borderId="0" fillId="0" fontId="52" numFmtId="0" xfId="0" applyAlignment="1" applyFont="1">
      <alignment horizontal="center"/>
    </xf>
    <xf borderId="4" fillId="0" fontId="53" numFmtId="0" xfId="0" applyAlignment="1" applyBorder="1" applyFont="1">
      <alignment horizontal="center"/>
    </xf>
    <xf borderId="0" fillId="0" fontId="53" numFmtId="0" xfId="0" applyAlignment="1" applyFont="1">
      <alignment horizontal="right"/>
    </xf>
    <xf borderId="0" fillId="0" fontId="53" numFmtId="0" xfId="0" applyFont="1"/>
    <xf borderId="8" fillId="0" fontId="53" numFmtId="0" xfId="0" applyAlignment="1" applyBorder="1" applyFont="1">
      <alignment horizontal="center" vertical="center"/>
    </xf>
    <xf borderId="0" fillId="0" fontId="76" numFmtId="0" xfId="0" applyAlignment="1" applyFont="1">
      <alignment horizontal="center"/>
    </xf>
    <xf borderId="0" fillId="0" fontId="76" numFmtId="164" xfId="0" applyAlignment="1" applyFont="1" applyNumberFormat="1">
      <alignment horizontal="center" vertical="center"/>
    </xf>
    <xf borderId="0" fillId="0" fontId="76" numFmtId="21" xfId="0" applyAlignment="1" applyFont="1" applyNumberFormat="1">
      <alignment horizontal="center" vertical="center"/>
    </xf>
    <xf borderId="0" fillId="0" fontId="76" numFmtId="0" xfId="0" applyAlignment="1" applyFont="1">
      <alignment horizontal="center" vertical="center"/>
    </xf>
    <xf borderId="0" fillId="0" fontId="77" numFmtId="0" xfId="0" applyFont="1"/>
    <xf borderId="0" fillId="0" fontId="78" numFmtId="0" xfId="0" applyAlignment="1" applyFont="1">
      <alignment horizontal="left"/>
    </xf>
    <xf borderId="0" fillId="0" fontId="53" numFmtId="0" xfId="0" applyAlignment="1" applyFont="1">
      <alignment horizontal="center"/>
    </xf>
    <xf borderId="0" fillId="0" fontId="53" numFmtId="0" xfId="0" applyAlignment="1" applyFont="1">
      <alignment horizontal="left"/>
    </xf>
    <xf borderId="0" fillId="0" fontId="53" numFmtId="164" xfId="0" applyAlignment="1" applyFont="1" applyNumberFormat="1">
      <alignment horizontal="center"/>
    </xf>
    <xf borderId="0" fillId="0" fontId="53" numFmtId="21" xfId="0" applyAlignment="1" applyFont="1" applyNumberFormat="1">
      <alignment horizontal="center"/>
    </xf>
    <xf borderId="0" fillId="0" fontId="79" numFmtId="0" xfId="0" applyAlignment="1" applyFont="1">
      <alignment horizontal="center"/>
    </xf>
    <xf borderId="0" fillId="0" fontId="79" numFmtId="164" xfId="0" applyAlignment="1" applyFont="1" applyNumberFormat="1">
      <alignment horizontal="center" vertical="center"/>
    </xf>
    <xf borderId="0" fillId="0" fontId="79" numFmtId="164" xfId="0" applyAlignment="1" applyFont="1" applyNumberFormat="1">
      <alignment horizontal="center"/>
    </xf>
    <xf borderId="0" fillId="0" fontId="79" numFmtId="21" xfId="0" applyAlignment="1" applyFont="1" applyNumberFormat="1">
      <alignment horizontal="center"/>
    </xf>
    <xf borderId="0" fillId="0" fontId="79" numFmtId="0" xfId="0" applyAlignment="1" applyFont="1">
      <alignment horizontal="center" vertical="center"/>
    </xf>
    <xf borderId="0" fillId="0" fontId="54" numFmtId="0" xfId="0" applyAlignment="1" applyFont="1">
      <alignment horizontal="center"/>
    </xf>
    <xf borderId="0" fillId="0" fontId="54" numFmtId="164" xfId="0" applyAlignment="1" applyFont="1" applyNumberFormat="1">
      <alignment horizontal="center"/>
    </xf>
    <xf borderId="0" fillId="0" fontId="54" numFmtId="21" xfId="0" applyAlignment="1" applyFont="1" applyNumberFormat="1">
      <alignment horizontal="center"/>
    </xf>
    <xf borderId="44" fillId="0" fontId="76" numFmtId="0" xfId="0" applyAlignment="1" applyBorder="1" applyFont="1">
      <alignment horizontal="center"/>
    </xf>
    <xf borderId="44" fillId="0" fontId="80" numFmtId="0" xfId="0" applyAlignment="1" applyBorder="1" applyFont="1">
      <alignment horizontal="left"/>
    </xf>
    <xf borderId="44" fillId="0" fontId="76" numFmtId="164" xfId="0" applyAlignment="1" applyBorder="1" applyFont="1" applyNumberFormat="1">
      <alignment horizontal="center" vertical="center"/>
    </xf>
    <xf borderId="44" fillId="0" fontId="76" numFmtId="21" xfId="0" applyAlignment="1" applyBorder="1" applyFont="1" applyNumberFormat="1">
      <alignment horizontal="center" vertical="center"/>
    </xf>
    <xf borderId="44" fillId="0" fontId="76" numFmtId="0" xfId="0" applyAlignment="1" applyBorder="1" applyFont="1">
      <alignment horizontal="center" vertical="center"/>
    </xf>
    <xf borderId="44" fillId="0" fontId="53" numFmtId="0" xfId="0" applyBorder="1" applyFont="1"/>
    <xf borderId="44" fillId="0" fontId="53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/>
    </xf>
    <xf borderId="2" fillId="0" fontId="81" numFmtId="0" xfId="0" applyAlignment="1" applyBorder="1" applyFont="1">
      <alignment horizontal="left"/>
    </xf>
    <xf borderId="2" fillId="0" fontId="26" numFmtId="164" xfId="0" applyAlignment="1" applyBorder="1" applyFont="1" applyNumberFormat="1">
      <alignment horizontal="center" vertical="center"/>
    </xf>
    <xf borderId="2" fillId="0" fontId="26" numFmtId="21" xfId="0" applyAlignment="1" applyBorder="1" applyFont="1" applyNumberFormat="1">
      <alignment horizontal="center" vertical="center"/>
    </xf>
    <xf borderId="2" fillId="0" fontId="26" numFmtId="0" xfId="0" applyAlignment="1" applyBorder="1" applyFont="1">
      <alignment horizontal="center" vertical="center"/>
    </xf>
    <xf borderId="2" fillId="0" fontId="35" numFmtId="0" xfId="0" applyBorder="1" applyFont="1"/>
    <xf borderId="3" fillId="0" fontId="35" numFmtId="0" xfId="0" applyAlignment="1" applyBorder="1" applyFont="1">
      <alignment horizontal="center" vertical="center"/>
    </xf>
    <xf borderId="4" fillId="0" fontId="82" numFmtId="0" xfId="0" applyAlignment="1" applyBorder="1" applyFont="1">
      <alignment horizontal="center"/>
    </xf>
    <xf borderId="0" fillId="0" fontId="83" numFmtId="0" xfId="0" applyFont="1"/>
    <xf borderId="0" fillId="0" fontId="83" numFmtId="0" xfId="0" applyAlignment="1" applyFont="1">
      <alignment horizontal="center" vertical="center"/>
    </xf>
    <xf borderId="8" fillId="0" fontId="82" numFmtId="0" xfId="0" applyAlignment="1" applyBorder="1" applyFont="1">
      <alignment horizontal="center" vertical="center"/>
    </xf>
    <xf borderId="0" fillId="0" fontId="23" numFmtId="0" xfId="0" applyAlignment="1" applyFont="1">
      <alignment vertical="center"/>
    </xf>
    <xf borderId="40" fillId="0" fontId="26" numFmtId="21" xfId="0" applyAlignment="1" applyBorder="1" applyFont="1" applyNumberFormat="1">
      <alignment horizontal="center" vertical="center"/>
    </xf>
    <xf borderId="4" fillId="0" fontId="26" numFmtId="21" xfId="0" applyAlignment="1" applyBorder="1" applyFont="1" applyNumberFormat="1">
      <alignment horizontal="center" vertical="center"/>
    </xf>
    <xf borderId="4" fillId="0" fontId="35" numFmtId="0" xfId="0" applyAlignment="1" applyBorder="1" applyFont="1">
      <alignment horizontal="center"/>
    </xf>
    <xf borderId="0" fillId="0" fontId="35" numFmtId="0" xfId="0" applyAlignment="1" applyFont="1">
      <alignment horizontal="right"/>
    </xf>
    <xf borderId="0" fillId="0" fontId="84" numFmtId="0" xfId="0" applyAlignment="1" applyFont="1">
      <alignment horizontal="center" vertical="center"/>
    </xf>
    <xf borderId="0" fillId="0" fontId="85" numFmtId="0" xfId="0" applyFont="1"/>
    <xf borderId="8" fillId="0" fontId="35" numFmtId="0" xfId="0" applyAlignment="1" applyBorder="1" applyFont="1">
      <alignment horizontal="center" vertical="center"/>
    </xf>
    <xf borderId="9" fillId="0" fontId="26" numFmtId="0" xfId="0" applyAlignment="1" applyBorder="1" applyFont="1">
      <alignment horizontal="center" vertical="center"/>
    </xf>
    <xf borderId="52" fillId="0" fontId="26" numFmtId="0" xfId="0" applyAlignment="1" applyBorder="1" applyFont="1">
      <alignment horizontal="center" vertical="center"/>
    </xf>
    <xf borderId="53" fillId="0" fontId="26" numFmtId="0" xfId="0" applyAlignment="1" applyBorder="1" applyFont="1">
      <alignment horizontal="center" vertical="center"/>
    </xf>
    <xf borderId="4" fillId="0" fontId="26" numFmtId="0" xfId="0" applyAlignment="1" applyBorder="1" applyFont="1">
      <alignment horizontal="center"/>
    </xf>
    <xf borderId="0" fillId="0" fontId="86" numFmtId="0" xfId="0" applyAlignment="1" applyFont="1">
      <alignment horizontal="left"/>
    </xf>
    <xf borderId="0" fillId="0" fontId="26" numFmtId="164" xfId="0" applyAlignment="1" applyFont="1" applyNumberFormat="1">
      <alignment horizontal="center" vertical="center"/>
    </xf>
    <xf borderId="0" fillId="0" fontId="26" numFmtId="21" xfId="0" applyAlignment="1" applyFont="1" applyNumberFormat="1">
      <alignment horizontal="center" vertical="center"/>
    </xf>
    <xf borderId="0" fillId="0" fontId="26" numFmtId="0" xfId="0" applyAlignment="1" applyFont="1">
      <alignment horizontal="center" vertical="center"/>
    </xf>
    <xf borderId="12" fillId="0" fontId="26" numFmtId="164" xfId="0" applyAlignment="1" applyBorder="1" applyFont="1" applyNumberFormat="1">
      <alignment horizontal="center" vertical="center"/>
    </xf>
    <xf borderId="46" fillId="0" fontId="26" numFmtId="164" xfId="0" applyAlignment="1" applyBorder="1" applyFont="1" applyNumberFormat="1">
      <alignment horizontal="center" vertical="center"/>
    </xf>
    <xf borderId="39" fillId="0" fontId="26" numFmtId="21" xfId="0" applyAlignment="1" applyBorder="1" applyFont="1" applyNumberFormat="1">
      <alignment horizontal="center" vertical="center"/>
    </xf>
    <xf borderId="16" fillId="0" fontId="26" numFmtId="0" xfId="0" applyAlignment="1" applyBorder="1" applyFont="1">
      <alignment horizontal="center" vertical="center"/>
    </xf>
    <xf borderId="5" fillId="0" fontId="26" numFmtId="0" xfId="0" applyAlignment="1" applyBorder="1" applyFont="1">
      <alignment horizontal="center" vertical="center"/>
    </xf>
    <xf borderId="37" fillId="0" fontId="26" numFmtId="0" xfId="0" applyAlignment="1" applyBorder="1" applyFont="1">
      <alignment horizontal="center" vertical="center"/>
    </xf>
    <xf borderId="1" fillId="0" fontId="83" numFmtId="0" xfId="0" applyAlignment="1" applyBorder="1" applyFont="1">
      <alignment horizontal="center"/>
    </xf>
    <xf borderId="0" fillId="0" fontId="35" numFmtId="0" xfId="0" applyAlignment="1" applyFont="1">
      <alignment horizontal="center" vertical="center"/>
    </xf>
    <xf borderId="43" fillId="0" fontId="83" numFmtId="0" xfId="0" applyAlignment="1" applyBorder="1" applyFont="1">
      <alignment horizontal="center"/>
    </xf>
    <xf borderId="7" fillId="0" fontId="35" numFmtId="0" xfId="0" applyAlignment="1" applyBorder="1" applyFont="1">
      <alignment horizontal="center"/>
    </xf>
    <xf borderId="19" fillId="2" fontId="26" numFmtId="0" xfId="0" applyAlignment="1" applyBorder="1" applyFont="1">
      <alignment horizontal="center" vertical="center"/>
    </xf>
    <xf borderId="20" fillId="2" fontId="26" numFmtId="0" xfId="0" applyAlignment="1" applyBorder="1" applyFont="1">
      <alignment horizontal="center" vertical="center"/>
    </xf>
    <xf borderId="21" fillId="2" fontId="26" numFmtId="0" xfId="0" applyAlignment="1" applyBorder="1" applyFont="1">
      <alignment horizontal="center" vertical="center"/>
    </xf>
    <xf borderId="54" fillId="2" fontId="35" numFmtId="0" xfId="0" applyAlignment="1" applyBorder="1" applyFont="1">
      <alignment horizontal="center" vertical="center"/>
    </xf>
    <xf borderId="24" fillId="2" fontId="26" numFmtId="0" xfId="0" applyAlignment="1" applyBorder="1" applyFont="1">
      <alignment horizontal="center" vertical="center"/>
    </xf>
    <xf borderId="25" fillId="2" fontId="26" numFmtId="0" xfId="0" applyAlignment="1" applyBorder="1" applyFont="1">
      <alignment horizontal="center" vertical="center"/>
    </xf>
    <xf borderId="26" fillId="2" fontId="26" numFmtId="0" xfId="0" applyAlignment="1" applyBorder="1" applyFont="1">
      <alignment horizontal="center" vertical="center"/>
    </xf>
    <xf borderId="47" fillId="2" fontId="26" numFmtId="0" xfId="0" applyAlignment="1" applyBorder="1" applyFont="1">
      <alignment horizontal="center" vertical="center"/>
    </xf>
    <xf borderId="30" fillId="2" fontId="26" numFmtId="0" xfId="0" applyAlignment="1" applyBorder="1" applyFont="1">
      <alignment horizontal="center" vertical="center"/>
    </xf>
    <xf borderId="31" fillId="2" fontId="26" numFmtId="0" xfId="0" applyAlignment="1" applyBorder="1" applyFont="1">
      <alignment horizontal="center" vertical="center"/>
    </xf>
    <xf borderId="48" fillId="2" fontId="35" numFmtId="0" xfId="0" applyAlignment="1" applyBorder="1" applyFont="1">
      <alignment horizontal="center" vertical="center"/>
    </xf>
    <xf borderId="55" fillId="0" fontId="35" numFmtId="0" xfId="0" applyAlignment="1" applyBorder="1" applyFont="1">
      <alignment horizontal="center"/>
    </xf>
    <xf borderId="26" fillId="3" fontId="26" numFmtId="0" xfId="0" applyAlignment="1" applyBorder="1" applyFont="1">
      <alignment horizontal="center" vertical="center"/>
    </xf>
    <xf borderId="27" fillId="3" fontId="26" numFmtId="0" xfId="0" applyAlignment="1" applyBorder="1" applyFont="1">
      <alignment horizontal="center" vertical="center"/>
    </xf>
    <xf borderId="47" fillId="3" fontId="35" numFmtId="0" xfId="0" applyAlignment="1" applyBorder="1" applyFont="1">
      <alignment horizontal="center" vertical="center"/>
    </xf>
    <xf borderId="36" fillId="0" fontId="35" numFmtId="0" xfId="0" applyAlignment="1" applyBorder="1" applyFont="1">
      <alignment horizontal="center"/>
    </xf>
    <xf borderId="36" fillId="0" fontId="16" numFmtId="0" xfId="0" applyAlignment="1" applyBorder="1" applyFont="1">
      <alignment horizontal="center"/>
    </xf>
    <xf borderId="35" fillId="0" fontId="16" numFmtId="0" xfId="0" applyAlignment="1" applyBorder="1" applyFont="1">
      <alignment horizontal="left"/>
    </xf>
    <xf borderId="0" fillId="0" fontId="16" numFmtId="164" xfId="0" applyAlignment="1" applyFont="1" applyNumberFormat="1">
      <alignment horizontal="center" vertical="center"/>
    </xf>
    <xf borderId="35" fillId="0" fontId="16" numFmtId="164" xfId="0" applyAlignment="1" applyBorder="1" applyFont="1" applyNumberFormat="1">
      <alignment horizontal="center"/>
    </xf>
    <xf borderId="35" fillId="0" fontId="16" numFmtId="21" xfId="0" applyAlignment="1" applyBorder="1" applyFont="1" applyNumberFormat="1">
      <alignment horizontal="center"/>
    </xf>
    <xf borderId="38" fillId="0" fontId="26" numFmtId="0" xfId="0" applyAlignment="1" applyBorder="1" applyFont="1">
      <alignment horizontal="center" vertical="center"/>
    </xf>
    <xf borderId="35" fillId="0" fontId="35" numFmtId="0" xfId="0" applyAlignment="1" applyBorder="1" applyFont="1">
      <alignment horizontal="left"/>
    </xf>
    <xf borderId="0" fillId="0" fontId="35" numFmtId="164" xfId="0" applyAlignment="1" applyFont="1" applyNumberFormat="1">
      <alignment horizontal="center" vertical="center"/>
    </xf>
    <xf borderId="35" fillId="0" fontId="35" numFmtId="164" xfId="0" applyAlignment="1" applyBorder="1" applyFont="1" applyNumberFormat="1">
      <alignment horizontal="center"/>
    </xf>
    <xf borderId="35" fillId="0" fontId="35" numFmtId="21" xfId="0" applyAlignment="1" applyBorder="1" applyFont="1" applyNumberFormat="1">
      <alignment horizontal="center"/>
    </xf>
    <xf borderId="38" fillId="0" fontId="87" numFmtId="0" xfId="0" applyAlignment="1" applyBorder="1" applyFont="1">
      <alignment horizontal="center" vertical="center"/>
    </xf>
    <xf borderId="38" fillId="0" fontId="35" numFmtId="0" xfId="0" applyAlignment="1" applyBorder="1" applyFont="1">
      <alignment horizontal="center" vertical="center"/>
    </xf>
    <xf borderId="36" fillId="0" fontId="26" numFmtId="0" xfId="0" applyAlignment="1" applyBorder="1" applyFont="1">
      <alignment horizontal="center" vertical="center"/>
    </xf>
    <xf borderId="35" fillId="0" fontId="35" numFmtId="0" xfId="0" applyAlignment="1" applyBorder="1" applyFont="1">
      <alignment horizontal="left" vertical="center"/>
    </xf>
    <xf borderId="35" fillId="0" fontId="35" numFmtId="164" xfId="0" applyAlignment="1" applyBorder="1" applyFont="1" applyNumberFormat="1">
      <alignment horizontal="center" vertical="center"/>
    </xf>
    <xf borderId="35" fillId="0" fontId="35" numFmtId="21" xfId="0" applyAlignment="1" applyBorder="1" applyFont="1" applyNumberFormat="1">
      <alignment horizontal="center" vertical="center"/>
    </xf>
    <xf borderId="38" fillId="0" fontId="88" numFmtId="0" xfId="0" applyAlignment="1" applyBorder="1" applyFont="1">
      <alignment horizontal="center" vertical="center"/>
    </xf>
    <xf borderId="0" fillId="0" fontId="67" numFmtId="0" xfId="0" applyAlignment="1" applyFont="1">
      <alignment vertical="center"/>
    </xf>
    <xf borderId="38" fillId="0" fontId="82" numFmtId="0" xfId="0" applyAlignment="1" applyBorder="1" applyFont="1">
      <alignment horizontal="center" vertical="center"/>
    </xf>
    <xf borderId="0" fillId="0" fontId="89" numFmtId="0" xfId="0" applyAlignment="1" applyFont="1">
      <alignment vertical="center"/>
    </xf>
    <xf borderId="36" fillId="0" fontId="25" numFmtId="0" xfId="0" applyAlignment="1" applyBorder="1" applyFont="1">
      <alignment horizontal="center"/>
    </xf>
    <xf borderId="35" fillId="0" fontId="25" numFmtId="0" xfId="0" applyAlignment="1" applyBorder="1" applyFont="1">
      <alignment horizontal="left"/>
    </xf>
    <xf borderId="0" fillId="0" fontId="25" numFmtId="164" xfId="0" applyAlignment="1" applyFont="1" applyNumberFormat="1">
      <alignment horizontal="center" vertical="center"/>
    </xf>
    <xf borderId="35" fillId="0" fontId="25" numFmtId="164" xfId="0" applyAlignment="1" applyBorder="1" applyFont="1" applyNumberFormat="1">
      <alignment horizontal="center"/>
    </xf>
    <xf borderId="35" fillId="0" fontId="25" numFmtId="21" xfId="0" applyAlignment="1" applyBorder="1" applyFont="1" applyNumberFormat="1">
      <alignment horizontal="center"/>
    </xf>
    <xf borderId="38" fillId="0" fontId="25" numFmtId="0" xfId="0" applyAlignment="1" applyBorder="1" applyFont="1">
      <alignment horizontal="center" vertical="center"/>
    </xf>
    <xf borderId="8" fillId="0" fontId="90" numFmtId="0" xfId="0" applyAlignment="1" applyBorder="1" applyFont="1">
      <alignment horizontal="center"/>
    </xf>
    <xf borderId="36" fillId="0" fontId="35" numFmtId="0" xfId="0" applyAlignment="1" applyBorder="1" applyFont="1">
      <alignment horizontal="center" vertical="center"/>
    </xf>
    <xf borderId="35" fillId="0" fontId="16" numFmtId="0" xfId="0" applyAlignment="1" applyBorder="1" applyFont="1">
      <alignment horizontal="left" vertical="center"/>
    </xf>
    <xf borderId="35" fillId="0" fontId="16" numFmtId="164" xfId="0" applyAlignment="1" applyBorder="1" applyFont="1" applyNumberFormat="1">
      <alignment horizontal="center" vertical="center"/>
    </xf>
    <xf borderId="35" fillId="0" fontId="16" numFmtId="21" xfId="0" applyAlignment="1" applyBorder="1" applyFont="1" applyNumberFormat="1">
      <alignment horizontal="center" vertical="center"/>
    </xf>
    <xf borderId="37" fillId="0" fontId="16" numFmtId="21" xfId="0" applyAlignment="1" applyBorder="1" applyFont="1" applyNumberFormat="1">
      <alignment horizontal="center" vertical="center"/>
    </xf>
    <xf borderId="38" fillId="0" fontId="91" numFmtId="0" xfId="0" applyAlignment="1" applyBorder="1" applyFont="1">
      <alignment horizontal="center" vertical="center"/>
    </xf>
    <xf borderId="4" fillId="0" fontId="28" numFmtId="0" xfId="0" applyAlignment="1" applyBorder="1" applyFont="1">
      <alignment horizontal="center" vertical="center"/>
    </xf>
    <xf borderId="35" fillId="0" fontId="26" numFmtId="0" xfId="0" applyAlignment="1" applyBorder="1" applyFont="1">
      <alignment vertical="center"/>
    </xf>
    <xf borderId="35" fillId="0" fontId="26" numFmtId="164" xfId="0" applyAlignment="1" applyBorder="1" applyFont="1" applyNumberFormat="1">
      <alignment horizontal="center" vertical="center"/>
    </xf>
    <xf borderId="35" fillId="0" fontId="26" numFmtId="21" xfId="0" applyAlignment="1" applyBorder="1" applyFont="1" applyNumberFormat="1">
      <alignment horizontal="center" vertical="center"/>
    </xf>
    <xf borderId="38" fillId="0" fontId="26" numFmtId="21" xfId="0" applyAlignment="1" applyBorder="1" applyFont="1" applyNumberFormat="1">
      <alignment horizontal="center" vertical="center"/>
    </xf>
    <xf borderId="49" fillId="0" fontId="16" numFmtId="0" xfId="0" applyAlignment="1" applyBorder="1" applyFont="1">
      <alignment horizontal="center" vertical="center"/>
    </xf>
    <xf borderId="50" fillId="0" fontId="16" numFmtId="0" xfId="0" applyAlignment="1" applyBorder="1" applyFont="1">
      <alignment vertical="center"/>
    </xf>
    <xf borderId="50" fillId="0" fontId="16" numFmtId="164" xfId="0" applyAlignment="1" applyBorder="1" applyFont="1" applyNumberFormat="1">
      <alignment horizontal="center" vertical="center"/>
    </xf>
    <xf borderId="50" fillId="0" fontId="16" numFmtId="21" xfId="0" applyAlignment="1" applyBorder="1" applyFont="1" applyNumberFormat="1">
      <alignment horizontal="center" vertical="center"/>
    </xf>
    <xf borderId="50" fillId="0" fontId="16" numFmtId="21" xfId="0" applyAlignment="1" applyBorder="1" applyFont="1" applyNumberFormat="1">
      <alignment horizontal="center"/>
    </xf>
    <xf borderId="51" fillId="0" fontId="16" numFmtId="0" xfId="0" applyAlignment="1" applyBorder="1" applyFont="1">
      <alignment horizontal="center" vertical="center"/>
    </xf>
    <xf borderId="2" fillId="0" fontId="82" numFmtId="0" xfId="0" applyAlignment="1" applyBorder="1" applyFont="1">
      <alignment horizontal="center"/>
    </xf>
    <xf borderId="2" fillId="0" fontId="83" numFmtId="0" xfId="0" applyBorder="1" applyFont="1"/>
    <xf borderId="2" fillId="0" fontId="83" numFmtId="0" xfId="0" applyAlignment="1" applyBorder="1" applyFont="1">
      <alignment horizontal="center" vertical="center"/>
    </xf>
    <xf borderId="2" fillId="0" fontId="82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1123950</xdr:colOff>
      <xdr:row>10</xdr:row>
      <xdr:rowOff>66675</xdr:rowOff>
    </xdr:from>
    <xdr:ext cx="285750" cy="0"/>
    <xdr:cxnSp macro="">
      <xdr:nvCxnSpPr>
        <xdr:cNvPr id="3" name="Connecteur droit avec flèche 2">
          <a:extLst>
            <a:ext uri="{FF2B5EF4-FFF2-40B4-BE49-F238E27FC236}"/>
          </a:extLst>
        </xdr:cNvPr>
        <xdr:cNvCxnSpPr/>
      </xdr:nvCxnSpPr>
      <xdr:spPr>
        <a:xfrm>
          <a:off x="1529080" y="1621790"/>
          <a:ext cx="289560" cy="7620"/>
        </a:xfrm>
        <a:prstGeom prst="straightConnector1">
          <a:avLst/>
        </a:prstGeom>
        <a:ln cap="flat" cmpd="sng" w="9525" algn="ctr">
          <a:solidFill>
            <a:schemeClr val="accent1">
              <a:shade val="95000"/>
              <a:satMod val="105000"/>
            </a:schemeClr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1162050</xdr:colOff>
      <xdr:row>101</xdr:row>
      <xdr:rowOff>95250</xdr:rowOff>
    </xdr:from>
    <xdr:ext cx="238125" cy="0"/>
    <xdr:cxnSp macro="">
      <xdr:nvCxnSpPr>
        <xdr:cNvPr id="2" name="Connecteur droit avec flèche 1">
          <a:extLst>
            <a:ext uri="{FF2B5EF4-FFF2-40B4-BE49-F238E27FC236}"/>
          </a:extLst>
        </xdr:cNvPr>
        <xdr:cNvCxnSpPr/>
      </xdr:nvCxnSpPr>
      <xdr:spPr>
        <a:xfrm>
          <a:off x="1523365" y="45440600"/>
          <a:ext cx="0" cy="0"/>
        </a:xfrm>
        <a:prstGeom prst="straightConnector1">
          <a:avLst/>
        </a:prstGeom>
        <a:ln cap="flat" cmpd="sng" w="9525" algn="ctr">
          <a:solidFill>
            <a:schemeClr val="accent1">
              <a:shade val="95000"/>
              <a:satMod val="105000"/>
            </a:schemeClr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Débit">
      <a:dk1>
        <a:sysClr lastClr="000000" val="windowText"/>
      </a:dk1>
      <a:lt1>
        <a:sysClr lastClr="FFFFFF" val="window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34.71"/>
    <col customWidth="1" min="3" max="4" width="9.71"/>
    <col customWidth="1" min="5" max="7" width="11.71"/>
    <col customWidth="1" min="8" max="8" width="13.71"/>
    <col customWidth="1" min="9" max="11" width="10.71"/>
  </cols>
  <sheetData>
    <row r="1" ht="14.25" customHeight="1">
      <c r="H1" s="1"/>
    </row>
    <row r="2" ht="10.5" customHeight="1">
      <c r="A2" s="2"/>
      <c r="B2" s="3"/>
      <c r="C2" s="4"/>
      <c r="D2" s="5"/>
      <c r="E2" s="6"/>
      <c r="F2" s="6"/>
      <c r="G2" s="6"/>
      <c r="H2" s="7"/>
    </row>
    <row r="3" ht="24.0" customHeight="1">
      <c r="A3" s="8"/>
      <c r="B3" s="9" t="s">
        <v>0</v>
      </c>
      <c r="C3" s="10"/>
      <c r="D3" s="10"/>
      <c r="E3" s="10"/>
      <c r="F3" s="11"/>
      <c r="G3" s="12"/>
      <c r="H3" s="13"/>
      <c r="I3" s="14"/>
      <c r="J3" s="14"/>
      <c r="K3" s="14"/>
    </row>
    <row r="4" ht="10.5" customHeight="1">
      <c r="A4" s="8"/>
      <c r="B4" s="15"/>
      <c r="C4" s="12"/>
      <c r="D4" s="12"/>
      <c r="E4" s="12"/>
      <c r="F4" s="12"/>
      <c r="G4" s="12"/>
      <c r="H4" s="13"/>
    </row>
    <row r="5" ht="14.25" customHeight="1">
      <c r="A5" s="16"/>
      <c r="B5" s="17"/>
      <c r="C5" s="18"/>
      <c r="D5" s="18"/>
      <c r="E5" s="12"/>
      <c r="F5" s="19"/>
      <c r="G5" s="19"/>
      <c r="H5" s="13"/>
    </row>
    <row r="6" ht="10.5" hidden="1" customHeight="1">
      <c r="A6" s="16"/>
      <c r="B6" s="17"/>
      <c r="C6" s="18"/>
      <c r="D6" s="18"/>
      <c r="E6" s="12"/>
      <c r="F6" s="19"/>
      <c r="G6" s="19"/>
      <c r="H6" s="20"/>
    </row>
    <row r="7" ht="14.25" customHeight="1">
      <c r="A7" s="16"/>
      <c r="B7" s="21"/>
      <c r="C7" s="22"/>
      <c r="D7" s="22"/>
      <c r="E7" s="23"/>
      <c r="F7" s="24" t="s">
        <v>1</v>
      </c>
      <c r="G7" s="25"/>
      <c r="H7" s="26" t="s">
        <v>2</v>
      </c>
    </row>
    <row r="8" ht="14.25" customHeight="1">
      <c r="A8" s="16"/>
      <c r="B8" s="21"/>
      <c r="C8" s="22"/>
      <c r="D8" s="22"/>
      <c r="E8" s="23"/>
      <c r="F8" s="27">
        <v>136.4</v>
      </c>
      <c r="G8" s="28"/>
      <c r="H8" s="29">
        <v>0.4166666666666667</v>
      </c>
    </row>
    <row r="9" ht="16.5" customHeight="1">
      <c r="A9" s="16"/>
      <c r="B9" s="30" t="s">
        <v>3</v>
      </c>
      <c r="C9" s="22"/>
      <c r="D9" s="22"/>
      <c r="E9" s="23"/>
      <c r="F9" s="31"/>
      <c r="G9" s="31"/>
      <c r="H9" s="32"/>
    </row>
    <row r="10" ht="15.0" customHeight="1">
      <c r="A10" s="8"/>
      <c r="B10" s="33" t="s">
        <v>4</v>
      </c>
      <c r="C10" s="23"/>
      <c r="D10" s="34"/>
      <c r="E10" s="35" t="s">
        <v>5</v>
      </c>
      <c r="F10" s="36"/>
      <c r="G10" s="36"/>
      <c r="H10" s="37"/>
    </row>
    <row r="11" ht="12.75" customHeight="1">
      <c r="A11" s="8"/>
      <c r="B11" s="38" t="s">
        <v>6</v>
      </c>
      <c r="C11" s="31"/>
      <c r="D11" s="39"/>
      <c r="E11" s="31"/>
      <c r="F11" s="31"/>
      <c r="G11" s="31"/>
      <c r="H11" s="32"/>
    </row>
    <row r="12" ht="10.5" customHeight="1">
      <c r="A12" s="8"/>
      <c r="B12" s="15"/>
      <c r="C12" s="19"/>
      <c r="D12" s="40"/>
      <c r="E12" s="19"/>
      <c r="F12" s="19"/>
      <c r="G12" s="19"/>
      <c r="H12" s="13"/>
    </row>
    <row r="13" ht="10.5" customHeight="1">
      <c r="A13" s="41" t="s">
        <v>7</v>
      </c>
      <c r="B13" s="42"/>
      <c r="C13" s="43" t="s">
        <v>1</v>
      </c>
      <c r="D13" s="42" t="s">
        <v>1</v>
      </c>
      <c r="E13" s="43" t="s">
        <v>8</v>
      </c>
      <c r="F13" s="44" t="s">
        <v>9</v>
      </c>
      <c r="G13" s="44" t="s">
        <v>9</v>
      </c>
      <c r="H13" s="45"/>
    </row>
    <row r="14" ht="10.5" customHeight="1">
      <c r="A14" s="46" t="s">
        <v>10</v>
      </c>
      <c r="B14" s="47" t="s">
        <v>11</v>
      </c>
      <c r="C14" s="48" t="s">
        <v>12</v>
      </c>
      <c r="D14" s="47" t="s">
        <v>13</v>
      </c>
      <c r="E14" s="48" t="s">
        <v>14</v>
      </c>
      <c r="F14" s="49" t="s">
        <v>14</v>
      </c>
      <c r="G14" s="49" t="s">
        <v>14</v>
      </c>
      <c r="H14" s="50" t="s">
        <v>15</v>
      </c>
    </row>
    <row r="15" ht="10.5" customHeight="1">
      <c r="A15" s="51"/>
      <c r="B15" s="52"/>
      <c r="C15" s="53"/>
      <c r="D15" s="52"/>
      <c r="E15" s="53">
        <v>37.0</v>
      </c>
      <c r="F15" s="54">
        <v>42.0</v>
      </c>
      <c r="G15" s="54">
        <v>44.0</v>
      </c>
      <c r="H15" s="55"/>
    </row>
    <row r="16" ht="15.75" customHeight="1">
      <c r="A16" s="56"/>
      <c r="B16" s="57" t="s">
        <v>16</v>
      </c>
      <c r="C16" s="58"/>
      <c r="D16" s="59"/>
      <c r="E16" s="58"/>
      <c r="F16" s="60"/>
      <c r="G16" s="60"/>
      <c r="H16" s="61"/>
    </row>
    <row r="17" ht="15.75" customHeight="1">
      <c r="A17" s="56"/>
      <c r="B17" s="62"/>
      <c r="C17" s="58"/>
      <c r="D17" s="63"/>
      <c r="E17" s="59"/>
      <c r="F17" s="59"/>
      <c r="G17" s="59"/>
      <c r="H17" s="61"/>
    </row>
    <row r="18" ht="17.25" customHeight="1">
      <c r="A18" s="64"/>
      <c r="B18" s="62" t="s">
        <v>17</v>
      </c>
      <c r="C18" s="65">
        <v>0.0</v>
      </c>
      <c r="D18" s="66" t="str">
        <f t="shared" ref="D18:D19" si="1">$F$8-C18</f>
        <v>136.400</v>
      </c>
      <c r="E18" s="67" t="str">
        <f t="shared" ref="E18:E19" si="2">TEXT((C18/E$15)/24,"h:mm:s")+$H$8</f>
        <v>10:00:00</v>
      </c>
      <c r="F18" s="67" t="str">
        <f t="shared" ref="F18:F19" si="3">TEXT((C18/F$15)/24,"h:mm:s")+$H$8</f>
        <v>10:00:00</v>
      </c>
      <c r="G18" s="67" t="str">
        <f t="shared" ref="G18:G19" si="4">TEXT((C18/G$15)/24,"h:mm:s")+$H$8</f>
        <v>10:00:00</v>
      </c>
      <c r="H18" s="68"/>
      <c r="I18" s="69"/>
      <c r="J18" s="69"/>
      <c r="K18" s="69"/>
    </row>
    <row r="19" ht="15.0" customHeight="1">
      <c r="A19" s="70" t="s">
        <v>18</v>
      </c>
      <c r="B19" s="71" t="s">
        <v>19</v>
      </c>
      <c r="C19" s="72">
        <v>1.6</v>
      </c>
      <c r="D19" s="73" t="str">
        <f t="shared" si="1"/>
        <v>134.800</v>
      </c>
      <c r="E19" s="74" t="str">
        <f t="shared" si="2"/>
        <v>10:02:36</v>
      </c>
      <c r="F19" s="74" t="str">
        <f t="shared" si="3"/>
        <v>10:02:17</v>
      </c>
      <c r="G19" s="75" t="str">
        <f t="shared" si="4"/>
        <v>10:02:11</v>
      </c>
      <c r="H19" s="76"/>
      <c r="I19" s="77"/>
      <c r="J19" s="77"/>
      <c r="K19" s="77"/>
    </row>
    <row r="20" ht="15.0" customHeight="1">
      <c r="A20" s="70"/>
      <c r="B20" s="78" t="s">
        <v>20</v>
      </c>
      <c r="C20" s="72"/>
      <c r="D20" s="73"/>
      <c r="E20" s="74"/>
      <c r="F20" s="74"/>
      <c r="G20" s="75"/>
      <c r="H20" s="76"/>
      <c r="I20" s="77"/>
      <c r="J20" s="77"/>
      <c r="K20" s="77"/>
    </row>
    <row r="21" ht="15.0" customHeight="1">
      <c r="A21" s="79" t="s">
        <v>18</v>
      </c>
      <c r="B21" s="80" t="s">
        <v>21</v>
      </c>
      <c r="C21" s="81">
        <v>4.1</v>
      </c>
      <c r="D21" s="82" t="str">
        <f t="shared" ref="D21:D24" si="5">$F$8-C21</f>
        <v>132.300</v>
      </c>
      <c r="E21" s="83" t="str">
        <f t="shared" ref="E21:E24" si="6">TEXT((C21/E$15)/24,"h:mm:s")+$H$8</f>
        <v>10:06:39</v>
      </c>
      <c r="F21" s="83" t="str">
        <f t="shared" ref="F21:F24" si="7">TEXT((C21/F$15)/24,"h:mm:s")+$H$8</f>
        <v>10:05:51</v>
      </c>
      <c r="G21" s="83" t="str">
        <f t="shared" ref="G21:G24" si="8">TEXT((C21/G$15)/24,"h:mm:s")+$H$8</f>
        <v>10:05:35</v>
      </c>
      <c r="H21" s="84"/>
    </row>
    <row r="22" ht="15.0" customHeight="1">
      <c r="A22" s="79" t="s">
        <v>18</v>
      </c>
      <c r="B22" s="80" t="s">
        <v>22</v>
      </c>
      <c r="C22" s="81">
        <v>7.0</v>
      </c>
      <c r="D22" s="82" t="str">
        <f t="shared" si="5"/>
        <v>129.400</v>
      </c>
      <c r="E22" s="83" t="str">
        <f t="shared" si="6"/>
        <v>10:11:21</v>
      </c>
      <c r="F22" s="83" t="str">
        <f t="shared" si="7"/>
        <v>10:10:00</v>
      </c>
      <c r="G22" s="83" t="str">
        <f t="shared" si="8"/>
        <v>10:09:33</v>
      </c>
      <c r="H22" s="85"/>
    </row>
    <row r="23" ht="15.0" customHeight="1">
      <c r="A23" s="79" t="s">
        <v>23</v>
      </c>
      <c r="B23" s="80" t="s">
        <v>24</v>
      </c>
      <c r="C23" s="81">
        <v>7.4</v>
      </c>
      <c r="D23" s="82" t="str">
        <f t="shared" si="5"/>
        <v>129.000</v>
      </c>
      <c r="E23" s="83" t="str">
        <f t="shared" si="6"/>
        <v>10:12:00</v>
      </c>
      <c r="F23" s="83" t="str">
        <f t="shared" si="7"/>
        <v>10:10:34</v>
      </c>
      <c r="G23" s="83" t="str">
        <f t="shared" si="8"/>
        <v>10:10:05</v>
      </c>
      <c r="H23" s="85"/>
      <c r="I23" s="86"/>
      <c r="J23" s="86"/>
      <c r="K23" s="86"/>
    </row>
    <row r="24" ht="15.0" customHeight="1">
      <c r="A24" s="87" t="s">
        <v>18</v>
      </c>
      <c r="B24" s="88" t="s">
        <v>25</v>
      </c>
      <c r="C24" s="81">
        <v>7.8</v>
      </c>
      <c r="D24" s="82" t="str">
        <f t="shared" si="5"/>
        <v>128.600</v>
      </c>
      <c r="E24" s="83" t="str">
        <f t="shared" si="6"/>
        <v>10:12:39</v>
      </c>
      <c r="F24" s="83" t="str">
        <f t="shared" si="7"/>
        <v>10:11:09</v>
      </c>
      <c r="G24" s="83" t="str">
        <f t="shared" si="8"/>
        <v>10:10:38</v>
      </c>
      <c r="H24" s="89"/>
    </row>
    <row r="25" ht="15.0" customHeight="1">
      <c r="A25" s="87"/>
      <c r="B25" s="78" t="s">
        <v>26</v>
      </c>
      <c r="C25" s="81"/>
      <c r="D25" s="82"/>
      <c r="E25" s="83"/>
      <c r="F25" s="83"/>
      <c r="G25" s="83"/>
      <c r="H25" s="89"/>
    </row>
    <row r="26" ht="15.0" customHeight="1">
      <c r="A26" s="87" t="s">
        <v>18</v>
      </c>
      <c r="B26" s="88" t="s">
        <v>27</v>
      </c>
      <c r="C26" s="81">
        <v>11.9</v>
      </c>
      <c r="D26" s="82" t="str">
        <f t="shared" ref="D26:D32" si="9">$F$8-C26</f>
        <v>124.500</v>
      </c>
      <c r="E26" s="83" t="str">
        <f t="shared" ref="E26:E32" si="10">TEXT((C26/E$15)/24,"h:mm:s")+$H$8</f>
        <v>10:19:18</v>
      </c>
      <c r="F26" s="83" t="str">
        <f t="shared" ref="F26:F32" si="11">TEXT((C26/F$15)/24,"h:mm:s")+$H$8</f>
        <v>10:17:00</v>
      </c>
      <c r="G26" s="83" t="str">
        <f t="shared" ref="G26:G32" si="12">TEXT((C26/G$15)/24,"h:mm:s")+$H$8</f>
        <v>10:16:14</v>
      </c>
      <c r="H26" s="85"/>
    </row>
    <row r="27" ht="15.0" customHeight="1">
      <c r="A27" s="87" t="s">
        <v>18</v>
      </c>
      <c r="B27" s="88" t="s">
        <v>28</v>
      </c>
      <c r="C27" s="81">
        <v>13.9</v>
      </c>
      <c r="D27" s="82" t="str">
        <f t="shared" si="9"/>
        <v>122.500</v>
      </c>
      <c r="E27" s="83" t="str">
        <f t="shared" si="10"/>
        <v>10:22:32</v>
      </c>
      <c r="F27" s="83" t="str">
        <f t="shared" si="11"/>
        <v>10:19:51</v>
      </c>
      <c r="G27" s="83" t="str">
        <f t="shared" si="12"/>
        <v>10:18:57</v>
      </c>
      <c r="H27" s="85"/>
      <c r="I27" s="86"/>
      <c r="J27" s="86"/>
      <c r="K27" s="86"/>
    </row>
    <row r="28" ht="15.0" customHeight="1">
      <c r="A28" s="87" t="s">
        <v>18</v>
      </c>
      <c r="B28" s="88" t="s">
        <v>29</v>
      </c>
      <c r="C28" s="81">
        <v>14.7</v>
      </c>
      <c r="D28" s="82" t="str">
        <f t="shared" si="9"/>
        <v>121.700</v>
      </c>
      <c r="E28" s="83" t="str">
        <f t="shared" si="10"/>
        <v>10:23:50</v>
      </c>
      <c r="F28" s="83" t="str">
        <f t="shared" si="11"/>
        <v>10:21:00</v>
      </c>
      <c r="G28" s="83" t="str">
        <f t="shared" si="12"/>
        <v>10:20:03</v>
      </c>
      <c r="H28" s="85"/>
      <c r="I28" s="86"/>
      <c r="J28" s="86"/>
      <c r="K28" s="86"/>
    </row>
    <row r="29" ht="15.0" customHeight="1">
      <c r="A29" s="87" t="s">
        <v>23</v>
      </c>
      <c r="B29" s="88" t="s">
        <v>30</v>
      </c>
      <c r="C29" s="81">
        <v>15.1</v>
      </c>
      <c r="D29" s="82" t="str">
        <f t="shared" si="9"/>
        <v>121.300</v>
      </c>
      <c r="E29" s="83" t="str">
        <f t="shared" si="10"/>
        <v>10:24:29</v>
      </c>
      <c r="F29" s="83" t="str">
        <f t="shared" si="11"/>
        <v>10:21:34</v>
      </c>
      <c r="G29" s="83" t="str">
        <f t="shared" si="12"/>
        <v>10:20:35</v>
      </c>
      <c r="H29" s="90"/>
      <c r="I29" s="91"/>
      <c r="J29" s="91"/>
      <c r="K29" s="91"/>
    </row>
    <row r="30" ht="15.0" customHeight="1">
      <c r="A30" s="79" t="s">
        <v>31</v>
      </c>
      <c r="B30" s="80" t="s">
        <v>32</v>
      </c>
      <c r="C30" s="81">
        <v>15.6</v>
      </c>
      <c r="D30" s="82" t="str">
        <f t="shared" si="9"/>
        <v>120.800</v>
      </c>
      <c r="E30" s="83" t="str">
        <f t="shared" si="10"/>
        <v>10:25:18</v>
      </c>
      <c r="F30" s="83" t="str">
        <f t="shared" si="11"/>
        <v>10:22:17</v>
      </c>
      <c r="G30" s="83" t="str">
        <f t="shared" si="12"/>
        <v>10:21:16</v>
      </c>
      <c r="H30" s="76"/>
      <c r="I30" s="92"/>
      <c r="J30" s="92"/>
      <c r="K30" s="92"/>
    </row>
    <row r="31" ht="15.0" customHeight="1">
      <c r="A31" s="79" t="s">
        <v>31</v>
      </c>
      <c r="B31" s="80" t="s">
        <v>33</v>
      </c>
      <c r="C31" s="81">
        <v>17.2</v>
      </c>
      <c r="D31" s="82" t="str">
        <f t="shared" si="9"/>
        <v>119.200</v>
      </c>
      <c r="E31" s="83" t="str">
        <f t="shared" si="10"/>
        <v>10:27:54</v>
      </c>
      <c r="F31" s="83" t="str">
        <f t="shared" si="11"/>
        <v>10:24:34</v>
      </c>
      <c r="G31" s="83" t="str">
        <f t="shared" si="12"/>
        <v>10:23:27</v>
      </c>
      <c r="H31" s="93"/>
      <c r="I31" s="94"/>
      <c r="J31" s="94"/>
      <c r="K31" s="94"/>
    </row>
    <row r="32" ht="15.0" customHeight="1">
      <c r="A32" s="79" t="s">
        <v>31</v>
      </c>
      <c r="B32" s="80" t="s">
        <v>34</v>
      </c>
      <c r="C32" s="81">
        <v>19.1</v>
      </c>
      <c r="D32" s="82" t="str">
        <f t="shared" si="9"/>
        <v>117.300</v>
      </c>
      <c r="E32" s="83" t="str">
        <f t="shared" si="10"/>
        <v>10:30:58</v>
      </c>
      <c r="F32" s="83" t="str">
        <f t="shared" si="11"/>
        <v>10:27:17</v>
      </c>
      <c r="G32" s="83" t="str">
        <f t="shared" si="12"/>
        <v>10:26:03</v>
      </c>
      <c r="H32" s="95"/>
      <c r="I32" s="96"/>
      <c r="J32" s="96"/>
      <c r="K32" s="96"/>
    </row>
    <row r="33" ht="15.0" customHeight="1">
      <c r="A33" s="79"/>
      <c r="B33" s="78" t="s">
        <v>20</v>
      </c>
      <c r="C33" s="81"/>
      <c r="D33" s="82"/>
      <c r="E33" s="83"/>
      <c r="F33" s="83"/>
      <c r="G33" s="83"/>
      <c r="H33" s="95"/>
      <c r="I33" s="96"/>
      <c r="J33" s="96"/>
      <c r="K33" s="96"/>
    </row>
    <row r="34" ht="15.0" customHeight="1">
      <c r="A34" s="97" t="s">
        <v>31</v>
      </c>
      <c r="B34" s="98" t="s">
        <v>35</v>
      </c>
      <c r="C34" s="99">
        <v>22.5</v>
      </c>
      <c r="D34" s="100" t="str">
        <f>$F$8-C34</f>
        <v>113.900</v>
      </c>
      <c r="E34" s="101" t="str">
        <f>TEXT((C34/E$15)/24,"h:mm:s")+$H$8</f>
        <v>10:36:29</v>
      </c>
      <c r="F34" s="101" t="str">
        <f>TEXT((C34/F$15)/24,"h:mm:s")+$H$8</f>
        <v>10:32:09</v>
      </c>
      <c r="G34" s="101" t="str">
        <f>TEXT((C34/G$15)/24,"h:mm:s")+$H$8</f>
        <v>10:30:41</v>
      </c>
      <c r="H34" s="102" t="s">
        <v>36</v>
      </c>
      <c r="I34" s="103"/>
      <c r="J34" s="103"/>
      <c r="K34" s="103"/>
    </row>
    <row r="35" ht="15.0" customHeight="1">
      <c r="A35" s="79"/>
      <c r="B35" s="104" t="s">
        <v>37</v>
      </c>
      <c r="C35" s="81"/>
      <c r="D35" s="82"/>
      <c r="E35" s="83"/>
      <c r="F35" s="83"/>
      <c r="G35" s="83"/>
      <c r="H35" s="85"/>
      <c r="I35" s="105"/>
      <c r="J35" s="105"/>
      <c r="K35" s="105"/>
    </row>
    <row r="36" ht="15.0" customHeight="1">
      <c r="A36" s="79" t="s">
        <v>31</v>
      </c>
      <c r="B36" s="80" t="s">
        <v>38</v>
      </c>
      <c r="C36" s="81">
        <v>26.2</v>
      </c>
      <c r="D36" s="82" t="str">
        <f t="shared" ref="D36:D43" si="13">$F$8-C36</f>
        <v>110.200</v>
      </c>
      <c r="E36" s="83" t="str">
        <f t="shared" ref="E36:E43" si="14">TEXT((C36/E$15)/24,"h:mm:s")+$H$8</f>
        <v>10:42:29</v>
      </c>
      <c r="F36" s="83" t="str">
        <f t="shared" ref="F36:F43" si="15">TEXT((C36/F$15)/24,"h:mm:s")+$H$8</f>
        <v>10:37:26</v>
      </c>
      <c r="G36" s="83" t="str">
        <f t="shared" ref="G36:G43" si="16">TEXT((C36/G$15)/24,"h:mm:s")+$H$8</f>
        <v>10:35:44</v>
      </c>
      <c r="H36" s="95"/>
      <c r="I36" s="96"/>
      <c r="J36" s="96"/>
      <c r="K36" s="96"/>
    </row>
    <row r="37" ht="15.0" customHeight="1">
      <c r="A37" s="79" t="s">
        <v>31</v>
      </c>
      <c r="B37" s="80" t="s">
        <v>39</v>
      </c>
      <c r="C37" s="81">
        <v>28.0</v>
      </c>
      <c r="D37" s="82" t="str">
        <f t="shared" si="13"/>
        <v>108.400</v>
      </c>
      <c r="E37" s="83" t="str">
        <f t="shared" si="14"/>
        <v>10:45:24</v>
      </c>
      <c r="F37" s="83" t="str">
        <f t="shared" si="15"/>
        <v>10:40:00</v>
      </c>
      <c r="G37" s="83" t="str">
        <f t="shared" si="16"/>
        <v>10:38:11</v>
      </c>
      <c r="H37" s="85"/>
      <c r="I37" s="105"/>
      <c r="J37" s="105"/>
      <c r="K37" s="105"/>
    </row>
    <row r="38" ht="15.0" customHeight="1">
      <c r="A38" s="79" t="s">
        <v>40</v>
      </c>
      <c r="B38" s="80" t="s">
        <v>41</v>
      </c>
      <c r="C38" s="81">
        <v>29.0</v>
      </c>
      <c r="D38" s="82" t="str">
        <f t="shared" si="13"/>
        <v>107.400</v>
      </c>
      <c r="E38" s="83" t="str">
        <f t="shared" si="14"/>
        <v>10:47:02</v>
      </c>
      <c r="F38" s="83" t="str">
        <f t="shared" si="15"/>
        <v>10:41:26</v>
      </c>
      <c r="G38" s="83" t="str">
        <f t="shared" si="16"/>
        <v>10:39:33</v>
      </c>
      <c r="H38" s="106" t="s">
        <v>42</v>
      </c>
      <c r="I38" s="105"/>
      <c r="J38" s="105"/>
      <c r="K38" s="105"/>
    </row>
    <row r="39" ht="15.0" customHeight="1">
      <c r="A39" s="79" t="s">
        <v>18</v>
      </c>
      <c r="B39" s="80" t="s">
        <v>43</v>
      </c>
      <c r="C39" s="81">
        <v>29.8</v>
      </c>
      <c r="D39" s="82" t="str">
        <f t="shared" si="13"/>
        <v>106.600</v>
      </c>
      <c r="E39" s="83" t="str">
        <f t="shared" si="14"/>
        <v>10:48:19</v>
      </c>
      <c r="F39" s="83" t="str">
        <f t="shared" si="15"/>
        <v>10:42:34</v>
      </c>
      <c r="G39" s="83" t="str">
        <f t="shared" si="16"/>
        <v>10:40:38</v>
      </c>
      <c r="H39" s="107"/>
      <c r="I39" s="105"/>
      <c r="J39" s="105"/>
      <c r="K39" s="105"/>
    </row>
    <row r="40" ht="15.0" customHeight="1">
      <c r="A40" s="79" t="s">
        <v>18</v>
      </c>
      <c r="B40" s="80" t="s">
        <v>44</v>
      </c>
      <c r="C40" s="81">
        <v>31.4</v>
      </c>
      <c r="D40" s="82" t="str">
        <f t="shared" si="13"/>
        <v>105.000</v>
      </c>
      <c r="E40" s="83" t="str">
        <f t="shared" si="14"/>
        <v>10:50:55</v>
      </c>
      <c r="F40" s="83" t="str">
        <f t="shared" si="15"/>
        <v>10:44:51</v>
      </c>
      <c r="G40" s="83" t="str">
        <f t="shared" si="16"/>
        <v>10:42:49</v>
      </c>
      <c r="H40" s="95"/>
      <c r="I40" s="96"/>
      <c r="J40" s="96"/>
      <c r="K40" s="96"/>
    </row>
    <row r="41" ht="15.0" customHeight="1">
      <c r="A41" s="108" t="s">
        <v>18</v>
      </c>
      <c r="B41" s="109" t="s">
        <v>45</v>
      </c>
      <c r="C41" s="110">
        <v>34.1</v>
      </c>
      <c r="D41" s="111" t="str">
        <f t="shared" si="13"/>
        <v>102.300</v>
      </c>
      <c r="E41" s="112" t="str">
        <f t="shared" si="14"/>
        <v>10:55:18</v>
      </c>
      <c r="F41" s="112" t="str">
        <f t="shared" si="15"/>
        <v>10:48:43</v>
      </c>
      <c r="G41" s="112" t="str">
        <f t="shared" si="16"/>
        <v>10:46:30</v>
      </c>
      <c r="H41" s="113"/>
      <c r="I41" s="114"/>
      <c r="J41" s="114"/>
      <c r="K41" s="114"/>
    </row>
    <row r="42" ht="15.0" customHeight="1">
      <c r="A42" s="108" t="s">
        <v>18</v>
      </c>
      <c r="B42" s="109" t="s">
        <v>46</v>
      </c>
      <c r="C42" s="110">
        <v>68.2</v>
      </c>
      <c r="D42" s="111" t="str">
        <f t="shared" si="13"/>
        <v>68.200</v>
      </c>
      <c r="E42" s="112" t="str">
        <f t="shared" si="14"/>
        <v>11:50:36</v>
      </c>
      <c r="F42" s="112" t="str">
        <f t="shared" si="15"/>
        <v>11:37:26</v>
      </c>
      <c r="G42" s="112" t="str">
        <f t="shared" si="16"/>
        <v>11:33:00</v>
      </c>
      <c r="H42" s="113"/>
      <c r="I42" s="114"/>
      <c r="J42" s="114"/>
      <c r="K42" s="114"/>
    </row>
    <row r="43" ht="15.0" customHeight="1">
      <c r="A43" s="108" t="s">
        <v>18</v>
      </c>
      <c r="B43" s="109" t="s">
        <v>47</v>
      </c>
      <c r="C43" s="110">
        <v>102.3</v>
      </c>
      <c r="D43" s="111" t="str">
        <f t="shared" si="13"/>
        <v>34.100</v>
      </c>
      <c r="E43" s="112" t="str">
        <f t="shared" si="14"/>
        <v>12:45:54</v>
      </c>
      <c r="F43" s="112" t="str">
        <f t="shared" si="15"/>
        <v>12:26:09</v>
      </c>
      <c r="G43" s="112" t="str">
        <f t="shared" si="16"/>
        <v>12:19:30</v>
      </c>
      <c r="H43" s="113"/>
      <c r="I43" s="114"/>
      <c r="J43" s="114"/>
      <c r="K43" s="114"/>
    </row>
    <row r="44" ht="15.0" customHeight="1">
      <c r="A44" s="108"/>
      <c r="B44" s="78" t="s">
        <v>20</v>
      </c>
      <c r="C44" s="110"/>
      <c r="D44" s="111"/>
      <c r="E44" s="112"/>
      <c r="F44" s="112"/>
      <c r="G44" s="112"/>
      <c r="H44" s="113"/>
      <c r="I44" s="114"/>
      <c r="J44" s="114"/>
      <c r="K44" s="114"/>
    </row>
    <row r="45" ht="15.0" customHeight="1">
      <c r="A45" s="115" t="s">
        <v>18</v>
      </c>
      <c r="B45" s="104" t="s">
        <v>21</v>
      </c>
      <c r="C45" s="116">
        <v>106.4</v>
      </c>
      <c r="D45" s="117" t="str">
        <f>$F$8-C45</f>
        <v>30.000</v>
      </c>
      <c r="E45" s="118" t="str">
        <f>TEXT((C45/E$15)/24,"h:mm:s")+$H$8</f>
        <v>12:52:32</v>
      </c>
      <c r="F45" s="118" t="str">
        <f>TEXT((C45/F$15)/24,"h:mm:s")+$H$8</f>
        <v>12:32:00</v>
      </c>
      <c r="G45" s="118" t="str">
        <f>TEXT((C45/G$15)/24,"h:mm:s")+$H$8</f>
        <v>12:25:05</v>
      </c>
      <c r="H45" s="119"/>
      <c r="I45" s="92"/>
      <c r="J45" s="92"/>
      <c r="K45" s="92"/>
    </row>
    <row r="46" ht="15.0" customHeight="1">
      <c r="A46" s="120"/>
      <c r="B46" s="78" t="s">
        <v>26</v>
      </c>
      <c r="C46" s="121"/>
      <c r="D46" s="122"/>
      <c r="E46" s="123"/>
      <c r="F46" s="123"/>
      <c r="G46" s="123"/>
      <c r="H46" s="124"/>
      <c r="I46" s="125"/>
      <c r="J46" s="125"/>
      <c r="K46" s="125"/>
    </row>
    <row r="47" ht="15.0" customHeight="1">
      <c r="A47" s="126" t="s">
        <v>18</v>
      </c>
      <c r="B47" s="127" t="s">
        <v>28</v>
      </c>
      <c r="C47" s="128">
        <v>116.4</v>
      </c>
      <c r="D47" s="129" t="str">
        <f>$F$8-C47</f>
        <v>20.000</v>
      </c>
      <c r="E47" s="130" t="str">
        <f>TEXT((C47/E$15)/24,"h:mm:s")+$H$8</f>
        <v>13:08:45</v>
      </c>
      <c r="F47" s="130" t="str">
        <f>TEXT((C47/F$15)/24,"h:mm:s")+$H$8</f>
        <v>12:46:17</v>
      </c>
      <c r="G47" s="130" t="str">
        <f>TEXT((C47/G$15)/24,"h:mm:s")+$H$8</f>
        <v>12:38:44</v>
      </c>
      <c r="H47" s="131" t="s">
        <v>48</v>
      </c>
      <c r="I47" s="132"/>
      <c r="J47" s="132"/>
      <c r="K47" s="132"/>
    </row>
    <row r="48" ht="15.0" customHeight="1">
      <c r="A48" s="120"/>
      <c r="B48" s="78" t="s">
        <v>20</v>
      </c>
      <c r="C48" s="121"/>
      <c r="D48" s="122"/>
      <c r="E48" s="123"/>
      <c r="F48" s="123"/>
      <c r="G48" s="123"/>
      <c r="H48" s="133"/>
      <c r="I48" s="125"/>
      <c r="J48" s="125"/>
      <c r="K48" s="125"/>
    </row>
    <row r="49" ht="15.0" customHeight="1">
      <c r="A49" s="120" t="s">
        <v>31</v>
      </c>
      <c r="B49" s="109" t="s">
        <v>49</v>
      </c>
      <c r="C49" s="110">
        <v>126.4</v>
      </c>
      <c r="D49" s="111" t="str">
        <f>$F$8-C49</f>
        <v>10.000</v>
      </c>
      <c r="E49" s="112" t="str">
        <f>TEXT((C49/E$15)/24,"h:mm:s")+$H$8</f>
        <v>13:24:58</v>
      </c>
      <c r="F49" s="112" t="str">
        <f>TEXT((C49/F$15)/24,"h:mm:s")+$H$8</f>
        <v>13:00:34</v>
      </c>
      <c r="G49" s="112" t="str">
        <f>TEXT((C49/G$15)/24,"h:mm:s")+$H$8</f>
        <v>12:52:22</v>
      </c>
      <c r="H49" s="93" t="s">
        <v>50</v>
      </c>
      <c r="I49" s="125"/>
      <c r="J49" s="125"/>
      <c r="K49" s="125"/>
    </row>
    <row r="50" ht="15.0" customHeight="1">
      <c r="A50" s="120"/>
      <c r="B50" s="104" t="s">
        <v>37</v>
      </c>
      <c r="C50" s="121"/>
      <c r="D50" s="122"/>
      <c r="E50" s="123"/>
      <c r="F50" s="123"/>
      <c r="G50" s="123"/>
      <c r="H50" s="124"/>
      <c r="I50" s="125"/>
      <c r="J50" s="125"/>
      <c r="K50" s="125"/>
    </row>
    <row r="51" ht="15.0" customHeight="1">
      <c r="A51" s="64" t="s">
        <v>40</v>
      </c>
      <c r="B51" s="62" t="s">
        <v>41</v>
      </c>
      <c r="C51" s="65">
        <v>131.4</v>
      </c>
      <c r="D51" s="66" t="str">
        <f t="shared" ref="D51:D56" si="17">$F$8-C51</f>
        <v>5.000</v>
      </c>
      <c r="E51" s="67" t="str">
        <f t="shared" ref="E51:E56" si="18">TEXT((C51/E$15)/24,"h:mm:s")+$H$8</f>
        <v>13:33:05</v>
      </c>
      <c r="F51" s="67" t="str">
        <f t="shared" ref="F51:F56" si="19">TEXT((C51/F$15)/24,"h:mm:s")+$H$8</f>
        <v>13:07:43</v>
      </c>
      <c r="G51" s="67" t="str">
        <f t="shared" ref="G51:G56" si="20">TEXT((C51/G$15)/24,"h:mm:s")+$H$8</f>
        <v>12:59:11</v>
      </c>
      <c r="H51" s="68" t="s">
        <v>51</v>
      </c>
      <c r="I51" s="69"/>
      <c r="J51" s="69"/>
      <c r="K51" s="69"/>
    </row>
    <row r="52" ht="15.0" customHeight="1">
      <c r="A52" s="79" t="s">
        <v>18</v>
      </c>
      <c r="B52" s="80" t="s">
        <v>52</v>
      </c>
      <c r="C52" s="81">
        <v>132.4</v>
      </c>
      <c r="D52" s="82" t="str">
        <f t="shared" si="17"/>
        <v>4.000</v>
      </c>
      <c r="E52" s="83" t="str">
        <f t="shared" si="18"/>
        <v>13:34:42</v>
      </c>
      <c r="F52" s="83" t="str">
        <f t="shared" si="19"/>
        <v>13:09:09</v>
      </c>
      <c r="G52" s="83" t="str">
        <f t="shared" si="20"/>
        <v>13:00:33</v>
      </c>
      <c r="H52" s="85"/>
      <c r="I52" s="105"/>
      <c r="J52" s="105"/>
      <c r="K52" s="105"/>
    </row>
    <row r="53" ht="15.0" customHeight="1">
      <c r="A53" s="64" t="s">
        <v>18</v>
      </c>
      <c r="B53" s="62" t="s">
        <v>44</v>
      </c>
      <c r="C53" s="65">
        <v>133.4</v>
      </c>
      <c r="D53" s="66" t="str">
        <f t="shared" si="17"/>
        <v>3.000</v>
      </c>
      <c r="E53" s="67" t="str">
        <f t="shared" si="18"/>
        <v>13:36:19</v>
      </c>
      <c r="F53" s="67" t="str">
        <f t="shared" si="19"/>
        <v>13:10:34</v>
      </c>
      <c r="G53" s="67" t="str">
        <f t="shared" si="20"/>
        <v>13:01:55</v>
      </c>
      <c r="H53" s="68" t="s">
        <v>53</v>
      </c>
      <c r="I53" s="69"/>
      <c r="J53" s="69"/>
      <c r="K53" s="69"/>
    </row>
    <row r="54" ht="15.0" customHeight="1">
      <c r="A54" s="79" t="s">
        <v>18</v>
      </c>
      <c r="B54" s="80" t="s">
        <v>54</v>
      </c>
      <c r="C54" s="81">
        <v>134.4</v>
      </c>
      <c r="D54" s="82" t="str">
        <f t="shared" si="17"/>
        <v>2.000</v>
      </c>
      <c r="E54" s="83" t="str">
        <f t="shared" si="18"/>
        <v>13:37:57</v>
      </c>
      <c r="F54" s="83" t="str">
        <f t="shared" si="19"/>
        <v>13:12:00</v>
      </c>
      <c r="G54" s="83" t="str">
        <f t="shared" si="20"/>
        <v>13:03:16</v>
      </c>
      <c r="H54" s="85"/>
      <c r="I54" s="86"/>
      <c r="J54" s="86"/>
      <c r="K54" s="86"/>
    </row>
    <row r="55" ht="15.0" customHeight="1">
      <c r="A55" s="64" t="s">
        <v>18</v>
      </c>
      <c r="B55" s="62" t="s">
        <v>55</v>
      </c>
      <c r="C55" s="65">
        <v>135.4</v>
      </c>
      <c r="D55" s="66" t="str">
        <f t="shared" si="17"/>
        <v>1.000</v>
      </c>
      <c r="E55" s="67" t="str">
        <f t="shared" si="18"/>
        <v>13:39:34</v>
      </c>
      <c r="F55" s="67" t="str">
        <f t="shared" si="19"/>
        <v>13:13:26</v>
      </c>
      <c r="G55" s="67" t="str">
        <f t="shared" si="20"/>
        <v>13:04:38</v>
      </c>
      <c r="H55" s="68" t="s">
        <v>56</v>
      </c>
      <c r="I55" s="134"/>
      <c r="J55" s="134"/>
      <c r="K55" s="134"/>
    </row>
    <row r="56" ht="15.0" customHeight="1">
      <c r="A56" s="135" t="s">
        <v>18</v>
      </c>
      <c r="B56" s="136" t="s">
        <v>57</v>
      </c>
      <c r="C56" s="137">
        <v>136.4</v>
      </c>
      <c r="D56" s="138" t="str">
        <f t="shared" si="17"/>
        <v>0.000</v>
      </c>
      <c r="E56" s="139" t="str">
        <f t="shared" si="18"/>
        <v>13:41:11</v>
      </c>
      <c r="F56" s="139" t="str">
        <f t="shared" si="19"/>
        <v>13:14:51</v>
      </c>
      <c r="G56" s="139" t="str">
        <f t="shared" si="20"/>
        <v>13:06:00</v>
      </c>
      <c r="H56" s="140" t="s">
        <v>58</v>
      </c>
      <c r="I56" s="134"/>
      <c r="J56" s="134"/>
      <c r="K56" s="134"/>
    </row>
    <row r="57" ht="10.5" customHeight="1">
      <c r="H57" s="1"/>
    </row>
    <row r="58" ht="10.5" customHeight="1">
      <c r="H58" s="1"/>
    </row>
    <row r="59" ht="10.5" customHeight="1">
      <c r="H59" s="1"/>
    </row>
    <row r="60" ht="10.5" customHeight="1">
      <c r="H60" s="1"/>
    </row>
    <row r="61" ht="10.5" customHeight="1">
      <c r="H61" s="1"/>
    </row>
    <row r="62" ht="10.5" customHeight="1">
      <c r="H62" s="1"/>
    </row>
    <row r="63" ht="10.5" customHeight="1">
      <c r="H63" s="1"/>
    </row>
    <row r="64" ht="14.25" customHeight="1">
      <c r="H64" s="1"/>
    </row>
    <row r="65" ht="14.25" customHeight="1">
      <c r="H65" s="1"/>
    </row>
    <row r="66" ht="14.25" customHeight="1">
      <c r="H66" s="1"/>
    </row>
    <row r="67" ht="14.25" customHeight="1">
      <c r="H67" s="1"/>
    </row>
    <row r="68" ht="14.25" customHeight="1">
      <c r="H68" s="1"/>
    </row>
    <row r="69" ht="14.25" customHeight="1">
      <c r="H69" s="1"/>
    </row>
    <row r="70" ht="14.25" customHeight="1">
      <c r="H70" s="1"/>
    </row>
    <row r="71" ht="14.25" customHeight="1">
      <c r="H71" s="1"/>
    </row>
    <row r="72" ht="14.25" customHeight="1">
      <c r="H72" s="1"/>
    </row>
    <row r="73" ht="14.25" customHeight="1">
      <c r="H73" s="1"/>
    </row>
    <row r="74" ht="14.25" customHeight="1">
      <c r="H74" s="1"/>
    </row>
    <row r="75" ht="14.25" customHeight="1">
      <c r="H75" s="1"/>
    </row>
    <row r="76" ht="14.25" customHeight="1">
      <c r="H76" s="1"/>
    </row>
    <row r="77" ht="14.25" customHeight="1">
      <c r="H77" s="1"/>
    </row>
    <row r="78" ht="14.25" customHeight="1">
      <c r="H78" s="1"/>
    </row>
    <row r="79" ht="14.25" customHeight="1">
      <c r="H79" s="1"/>
    </row>
    <row r="80" ht="14.25" customHeight="1">
      <c r="H80" s="1"/>
    </row>
    <row r="81" ht="14.25" customHeight="1">
      <c r="H81" s="1"/>
    </row>
    <row r="82" ht="14.25" customHeight="1">
      <c r="H82" s="1"/>
    </row>
    <row r="83" ht="14.25" customHeight="1">
      <c r="H83" s="1"/>
    </row>
    <row r="84" ht="14.25" customHeight="1">
      <c r="H84" s="1"/>
    </row>
    <row r="85" ht="14.25" customHeight="1">
      <c r="H85" s="1"/>
    </row>
    <row r="86" ht="14.25" customHeight="1">
      <c r="H86" s="1"/>
    </row>
    <row r="87" ht="14.25" customHeight="1">
      <c r="H87" s="1"/>
    </row>
    <row r="88" ht="14.25" customHeight="1">
      <c r="H88" s="1"/>
    </row>
    <row r="89" ht="14.25" customHeight="1">
      <c r="H89" s="1"/>
    </row>
    <row r="90" ht="14.25" customHeight="1">
      <c r="H90" s="1"/>
    </row>
    <row r="91" ht="14.25" customHeight="1">
      <c r="H91" s="1"/>
    </row>
    <row r="92" ht="14.25" customHeight="1">
      <c r="H92" s="1"/>
    </row>
    <row r="93" ht="14.25" customHeight="1">
      <c r="H93" s="1"/>
    </row>
    <row r="94" ht="14.25" customHeight="1">
      <c r="H94" s="1"/>
    </row>
    <row r="95" ht="14.25" customHeight="1">
      <c r="H95" s="1"/>
    </row>
    <row r="96" ht="14.25" customHeight="1">
      <c r="H96" s="1"/>
    </row>
    <row r="97" ht="14.25" customHeight="1">
      <c r="H97" s="1"/>
    </row>
    <row r="98" ht="14.25" customHeight="1">
      <c r="H98" s="1"/>
    </row>
    <row r="99" ht="14.25" customHeight="1">
      <c r="H99" s="1"/>
    </row>
    <row r="100" ht="14.25" customHeight="1">
      <c r="H100" s="1"/>
    </row>
  </sheetData>
  <mergeCells count="1">
    <mergeCell ref="B3:F3"/>
  </mergeCells>
  <printOptions horizontalCentered="1"/>
  <pageMargins bottom="0.3937007874015748" footer="0.0" header="0.0" left="0.3937007874015748" right="0.3937007874015748" top="0.3937007874015748"/>
  <pageSetup paperSize="9" scale="67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2" width="36.71"/>
    <col customWidth="1" min="3" max="4" width="9.71"/>
    <col customWidth="1" min="5" max="7" width="11.71"/>
    <col customWidth="1" min="8" max="8" width="12.14"/>
    <col customWidth="1" min="9" max="11" width="10.71"/>
  </cols>
  <sheetData>
    <row r="1" ht="10.5" customHeight="1">
      <c r="A1" s="141"/>
      <c r="B1" s="142"/>
      <c r="C1" s="143"/>
      <c r="D1" s="143"/>
      <c r="E1" s="144"/>
      <c r="F1" s="144"/>
      <c r="G1" s="144"/>
      <c r="H1" s="145"/>
      <c r="I1" s="146"/>
      <c r="J1" s="146"/>
      <c r="K1" s="146"/>
    </row>
    <row r="2" ht="12.0" customHeight="1">
      <c r="A2" s="141"/>
      <c r="B2" s="142"/>
      <c r="C2" s="143"/>
      <c r="D2" s="143"/>
      <c r="E2" s="144"/>
      <c r="F2" s="144"/>
      <c r="G2" s="144"/>
      <c r="H2" s="145"/>
      <c r="I2" s="146"/>
      <c r="J2" s="146"/>
      <c r="K2" s="146"/>
    </row>
    <row r="3" ht="12.0" customHeight="1">
      <c r="A3" s="147"/>
      <c r="B3" s="148"/>
      <c r="C3" s="149"/>
      <c r="D3" s="149"/>
      <c r="E3" s="150"/>
      <c r="F3" s="150"/>
      <c r="G3" s="150"/>
      <c r="H3" s="151"/>
      <c r="I3" s="146"/>
      <c r="J3" s="146"/>
      <c r="K3" s="146"/>
    </row>
    <row r="4" ht="12.0" customHeight="1">
      <c r="A4" s="152"/>
      <c r="B4" s="153"/>
      <c r="C4" s="154"/>
      <c r="D4" s="154"/>
      <c r="E4" s="155"/>
      <c r="F4" s="155"/>
      <c r="G4" s="155"/>
      <c r="H4" s="156"/>
      <c r="I4" s="146"/>
      <c r="J4" s="146"/>
      <c r="K4" s="146"/>
    </row>
    <row r="5" ht="15.0" customHeight="1">
      <c r="A5" s="152"/>
      <c r="B5" s="157" t="s">
        <v>0</v>
      </c>
      <c r="C5" s="158"/>
      <c r="D5" s="158"/>
      <c r="E5" s="158"/>
      <c r="F5" s="159"/>
      <c r="G5" s="160"/>
      <c r="H5" s="156"/>
      <c r="I5" s="146"/>
      <c r="J5" s="146"/>
      <c r="K5" s="146"/>
    </row>
    <row r="6" ht="12.0" customHeight="1">
      <c r="A6" s="161"/>
      <c r="B6" s="162"/>
      <c r="C6" s="163"/>
      <c r="D6" s="160"/>
      <c r="E6" s="164"/>
      <c r="F6" s="86"/>
      <c r="G6" s="86"/>
      <c r="H6" s="165"/>
    </row>
    <row r="7" ht="12.0" customHeight="1">
      <c r="A7" s="161"/>
      <c r="B7" s="162"/>
      <c r="C7" s="163"/>
      <c r="D7" s="160"/>
      <c r="E7" s="164"/>
      <c r="F7" s="86"/>
      <c r="G7" s="86"/>
      <c r="H7" s="165"/>
    </row>
    <row r="8" ht="12.0" customHeight="1">
      <c r="A8" s="161"/>
      <c r="B8" s="162"/>
      <c r="C8" s="163"/>
      <c r="D8" s="160"/>
      <c r="E8" s="164"/>
      <c r="F8" s="166" t="s">
        <v>1</v>
      </c>
      <c r="G8" s="167"/>
      <c r="H8" s="168" t="s">
        <v>2</v>
      </c>
    </row>
    <row r="9" ht="12.0" customHeight="1">
      <c r="A9" s="161"/>
      <c r="B9" s="162"/>
      <c r="C9" s="163"/>
      <c r="D9" s="160"/>
      <c r="E9" s="164"/>
      <c r="F9" s="169">
        <v>42.0</v>
      </c>
      <c r="G9" s="170"/>
      <c r="H9" s="171">
        <v>0.4166666666666667</v>
      </c>
      <c r="I9" s="172"/>
      <c r="J9" s="172"/>
      <c r="K9" s="172"/>
    </row>
    <row r="10" ht="12.0" customHeight="1">
      <c r="A10" s="161"/>
      <c r="B10" s="173" t="s">
        <v>59</v>
      </c>
      <c r="C10" s="163"/>
      <c r="D10" s="160"/>
      <c r="E10" s="164"/>
      <c r="F10" s="86"/>
      <c r="G10" s="86"/>
      <c r="H10" s="165"/>
    </row>
    <row r="11" ht="12.0" customHeight="1">
      <c r="A11" s="174"/>
      <c r="B11" s="175" t="s">
        <v>60</v>
      </c>
      <c r="C11" s="176"/>
      <c r="D11" s="86"/>
      <c r="E11" s="177"/>
      <c r="F11" s="178" t="s">
        <v>61</v>
      </c>
      <c r="G11" s="179"/>
      <c r="H11" s="180"/>
    </row>
    <row r="12" ht="12.0" customHeight="1">
      <c r="A12" s="174"/>
      <c r="B12" s="173" t="s">
        <v>62</v>
      </c>
      <c r="C12" s="181"/>
      <c r="D12" s="86"/>
      <c r="E12" s="177"/>
      <c r="F12" s="182" t="s">
        <v>63</v>
      </c>
      <c r="G12" s="183"/>
      <c r="H12" s="184"/>
    </row>
    <row r="13" ht="9.0" customHeight="1">
      <c r="A13" s="185"/>
      <c r="B13" s="186" t="s">
        <v>64</v>
      </c>
      <c r="C13" s="187"/>
      <c r="D13" s="188"/>
      <c r="E13" s="189"/>
      <c r="F13" s="190"/>
      <c r="G13" s="190"/>
      <c r="H13" s="191"/>
    </row>
    <row r="14" ht="10.5" customHeight="1">
      <c r="A14" s="192" t="s">
        <v>65</v>
      </c>
      <c r="B14" s="193"/>
      <c r="C14" s="194" t="s">
        <v>1</v>
      </c>
      <c r="D14" s="193" t="s">
        <v>1</v>
      </c>
      <c r="E14" s="193" t="s">
        <v>8</v>
      </c>
      <c r="F14" s="193" t="s">
        <v>9</v>
      </c>
      <c r="G14" s="193" t="s">
        <v>9</v>
      </c>
      <c r="H14" s="195"/>
    </row>
    <row r="15" ht="10.5" customHeight="1">
      <c r="A15" s="196" t="s">
        <v>66</v>
      </c>
      <c r="B15" s="193" t="s">
        <v>11</v>
      </c>
      <c r="C15" s="194" t="s">
        <v>12</v>
      </c>
      <c r="D15" s="193" t="s">
        <v>13</v>
      </c>
      <c r="E15" s="193" t="s">
        <v>14</v>
      </c>
      <c r="F15" s="193" t="s">
        <v>14</v>
      </c>
      <c r="G15" s="193" t="s">
        <v>14</v>
      </c>
      <c r="H15" s="197" t="s">
        <v>15</v>
      </c>
      <c r="I15" s="198"/>
      <c r="J15" s="198"/>
      <c r="K15" s="198"/>
    </row>
    <row r="16" ht="10.5" customHeight="1">
      <c r="A16" s="196" t="s">
        <v>10</v>
      </c>
      <c r="B16" s="199"/>
      <c r="C16" s="200"/>
      <c r="D16" s="199"/>
      <c r="E16" s="199">
        <v>38.0</v>
      </c>
      <c r="F16" s="199">
        <v>39.0</v>
      </c>
      <c r="G16" s="199">
        <v>40.0</v>
      </c>
      <c r="H16" s="201"/>
    </row>
    <row r="17" ht="14.25" customHeight="1">
      <c r="A17" s="202"/>
      <c r="B17" s="203"/>
      <c r="C17" s="204"/>
      <c r="D17" s="205"/>
      <c r="E17" s="205"/>
      <c r="F17" s="205"/>
      <c r="G17" s="206"/>
      <c r="H17" s="207"/>
    </row>
    <row r="18" ht="14.25" customHeight="1">
      <c r="A18" s="202"/>
      <c r="B18" s="208" t="s">
        <v>67</v>
      </c>
      <c r="C18" s="204"/>
      <c r="D18" s="205"/>
      <c r="E18" s="205"/>
      <c r="F18" s="205"/>
      <c r="G18" s="206"/>
      <c r="H18" s="207"/>
    </row>
    <row r="19" ht="10.5" customHeight="1">
      <c r="A19" s="209" t="s">
        <v>68</v>
      </c>
      <c r="B19" s="210" t="s">
        <v>69</v>
      </c>
      <c r="C19" s="211">
        <v>0.0</v>
      </c>
      <c r="D19" s="212" t="str">
        <f t="shared" ref="D19:D25" si="1">$F$9-C19</f>
        <v>42.000</v>
      </c>
      <c r="E19" s="213" t="str">
        <f t="shared" ref="E19:E25" si="2">TEXT((C19/E$16)/24,"h:mm:s")+$H$9</f>
        <v>10:00:00</v>
      </c>
      <c r="F19" s="213" t="str">
        <f t="shared" ref="F19:F25" si="3">TEXT((C19/F$16)/24,"h:mm:s")+$H$9</f>
        <v>10:00:00</v>
      </c>
      <c r="G19" s="213" t="str">
        <f t="shared" ref="G19:G25" si="4">TEXT((C19/G$16)/24,"h:mm:s")+$H$9</f>
        <v>10:00:00</v>
      </c>
      <c r="H19" s="214"/>
      <c r="I19" s="134"/>
      <c r="J19" s="134"/>
      <c r="K19" s="134"/>
    </row>
    <row r="20" ht="10.5" customHeight="1">
      <c r="A20" s="202" t="s">
        <v>68</v>
      </c>
      <c r="B20" s="215" t="s">
        <v>70</v>
      </c>
      <c r="C20" s="154">
        <v>1.2</v>
      </c>
      <c r="D20" s="216" t="str">
        <f t="shared" si="1"/>
        <v>40.800</v>
      </c>
      <c r="E20" s="217" t="str">
        <f t="shared" si="2"/>
        <v>10:01:54</v>
      </c>
      <c r="F20" s="217" t="str">
        <f t="shared" si="3"/>
        <v>10:01:51</v>
      </c>
      <c r="G20" s="217" t="str">
        <f t="shared" si="4"/>
        <v>10:01:48</v>
      </c>
      <c r="H20" s="218"/>
      <c r="I20" s="86"/>
      <c r="J20" s="86"/>
      <c r="K20" s="86"/>
    </row>
    <row r="21" ht="10.5" customHeight="1">
      <c r="A21" s="202" t="s">
        <v>68</v>
      </c>
      <c r="B21" s="215" t="s">
        <v>71</v>
      </c>
      <c r="C21" s="154">
        <v>5.5</v>
      </c>
      <c r="D21" s="216" t="str">
        <f t="shared" si="1"/>
        <v>36.500</v>
      </c>
      <c r="E21" s="217" t="str">
        <f t="shared" si="2"/>
        <v>10:08:41</v>
      </c>
      <c r="F21" s="217" t="str">
        <f t="shared" si="3"/>
        <v>10:08:28</v>
      </c>
      <c r="G21" s="217" t="str">
        <f t="shared" si="4"/>
        <v>10:08:15</v>
      </c>
      <c r="H21" s="218"/>
      <c r="I21" s="86"/>
      <c r="J21" s="86"/>
      <c r="K21" s="86"/>
    </row>
    <row r="22" ht="10.5" customHeight="1">
      <c r="A22" s="219" t="s">
        <v>68</v>
      </c>
      <c r="B22" s="215" t="s">
        <v>72</v>
      </c>
      <c r="C22" s="154">
        <v>7.1</v>
      </c>
      <c r="D22" s="216" t="str">
        <f t="shared" si="1"/>
        <v>34.900</v>
      </c>
      <c r="E22" s="217" t="str">
        <f t="shared" si="2"/>
        <v>10:11:13</v>
      </c>
      <c r="F22" s="217" t="str">
        <f t="shared" si="3"/>
        <v>10:10:55</v>
      </c>
      <c r="G22" s="220" t="str">
        <f t="shared" si="4"/>
        <v>10:10:39</v>
      </c>
      <c r="H22" s="214"/>
      <c r="I22" s="134"/>
      <c r="J22" s="134"/>
      <c r="K22" s="134"/>
    </row>
    <row r="23" ht="10.5" customHeight="1">
      <c r="A23" s="202" t="s">
        <v>68</v>
      </c>
      <c r="B23" s="215" t="s">
        <v>73</v>
      </c>
      <c r="C23" s="154">
        <v>9.9</v>
      </c>
      <c r="D23" s="216" t="str">
        <f t="shared" si="1"/>
        <v>32.100</v>
      </c>
      <c r="E23" s="217" t="str">
        <f t="shared" si="2"/>
        <v>10:15:38</v>
      </c>
      <c r="F23" s="217" t="str">
        <f t="shared" si="3"/>
        <v>10:15:14</v>
      </c>
      <c r="G23" s="220" t="str">
        <f t="shared" si="4"/>
        <v>10:14:51</v>
      </c>
      <c r="H23" s="221"/>
      <c r="I23" s="86"/>
      <c r="J23" s="86"/>
      <c r="K23" s="86"/>
    </row>
    <row r="24" ht="10.5" customHeight="1">
      <c r="A24" s="202" t="s">
        <v>68</v>
      </c>
      <c r="B24" s="215" t="s">
        <v>74</v>
      </c>
      <c r="C24" s="154">
        <v>12.1</v>
      </c>
      <c r="D24" s="216" t="str">
        <f t="shared" si="1"/>
        <v>29.900</v>
      </c>
      <c r="E24" s="217" t="str">
        <f t="shared" si="2"/>
        <v>10:19:06</v>
      </c>
      <c r="F24" s="217" t="str">
        <f t="shared" si="3"/>
        <v>10:18:37</v>
      </c>
      <c r="G24" s="217" t="str">
        <f t="shared" si="4"/>
        <v>10:18:09</v>
      </c>
      <c r="H24" s="221"/>
      <c r="I24" s="86"/>
      <c r="J24" s="86"/>
      <c r="K24" s="86"/>
    </row>
    <row r="25" ht="10.5" customHeight="1">
      <c r="A25" s="209" t="s">
        <v>68</v>
      </c>
      <c r="B25" s="210" t="s">
        <v>75</v>
      </c>
      <c r="C25" s="211">
        <v>15.7</v>
      </c>
      <c r="D25" s="212" t="str">
        <f t="shared" si="1"/>
        <v>26.300</v>
      </c>
      <c r="E25" s="213" t="str">
        <f t="shared" si="2"/>
        <v>10:24:47</v>
      </c>
      <c r="F25" s="213" t="str">
        <f t="shared" si="3"/>
        <v>10:24:09</v>
      </c>
      <c r="G25" s="213" t="str">
        <f t="shared" si="4"/>
        <v>10:23:33</v>
      </c>
      <c r="H25" s="222"/>
      <c r="I25" s="134"/>
      <c r="J25" s="134"/>
      <c r="K25" s="134"/>
    </row>
    <row r="26" ht="10.5" customHeight="1">
      <c r="A26" s="209"/>
      <c r="B26" s="208" t="s">
        <v>76</v>
      </c>
      <c r="C26" s="211"/>
      <c r="D26" s="212"/>
      <c r="E26" s="213"/>
      <c r="F26" s="213"/>
      <c r="G26" s="213"/>
      <c r="H26" s="222"/>
      <c r="I26" s="134"/>
      <c r="J26" s="134"/>
      <c r="K26" s="134"/>
    </row>
    <row r="27" ht="10.5" customHeight="1">
      <c r="A27" s="209" t="s">
        <v>68</v>
      </c>
      <c r="B27" s="210" t="s">
        <v>77</v>
      </c>
      <c r="C27" s="211">
        <v>17.2</v>
      </c>
      <c r="D27" s="212" t="str">
        <f t="shared" ref="D27:D29" si="5">$F$9-C27</f>
        <v>24.800</v>
      </c>
      <c r="E27" s="213" t="str">
        <f t="shared" ref="E27:E29" si="6">TEXT((C27/E$16)/24,"h:mm:s")+$H$9</f>
        <v>10:27:09</v>
      </c>
      <c r="F27" s="213" t="str">
        <f t="shared" ref="F27:F29" si="7">TEXT((C27/F$16)/24,"h:mm:s")+$H$9</f>
        <v>10:26:28</v>
      </c>
      <c r="G27" s="213" t="str">
        <f>TEXT((C27/G$16)/24,"h:mm:s")+$H$9</f>
        <v>10:25:48</v>
      </c>
      <c r="H27" s="223"/>
      <c r="I27" s="134"/>
      <c r="J27" s="134"/>
      <c r="K27" s="134"/>
    </row>
    <row r="28" ht="10.5" customHeight="1">
      <c r="A28" s="202" t="s">
        <v>78</v>
      </c>
      <c r="B28" s="215" t="s">
        <v>79</v>
      </c>
      <c r="C28" s="154">
        <v>20.6</v>
      </c>
      <c r="D28" s="216" t="str">
        <f t="shared" si="5"/>
        <v>21.400</v>
      </c>
      <c r="E28" s="217" t="str">
        <f t="shared" si="6"/>
        <v>10:32:32</v>
      </c>
      <c r="F28" s="217" t="str">
        <f t="shared" si="7"/>
        <v>10:31:42</v>
      </c>
      <c r="G28" s="217">
        <v>0.6011921296296296</v>
      </c>
      <c r="H28" s="221"/>
      <c r="I28" s="86"/>
      <c r="J28" s="86"/>
      <c r="K28" s="86"/>
    </row>
    <row r="29" ht="10.5" customHeight="1">
      <c r="A29" s="224" t="s">
        <v>78</v>
      </c>
      <c r="B29" s="225" t="s">
        <v>80</v>
      </c>
      <c r="C29" s="226">
        <v>22.0</v>
      </c>
      <c r="D29" s="227" t="str">
        <f t="shared" si="5"/>
        <v>20.000</v>
      </c>
      <c r="E29" s="228" t="str">
        <f t="shared" si="6"/>
        <v>10:34:44</v>
      </c>
      <c r="F29" s="228" t="str">
        <f t="shared" si="7"/>
        <v>10:33:51</v>
      </c>
      <c r="G29" s="228" t="str">
        <f>TEXT((C29/G$16)/24,"h:mm:s")+$H$9</f>
        <v>10:33:00</v>
      </c>
      <c r="H29" s="229" t="s">
        <v>81</v>
      </c>
      <c r="I29" s="230"/>
      <c r="J29" s="230"/>
      <c r="K29" s="230"/>
    </row>
    <row r="30" ht="10.5" customHeight="1">
      <c r="A30" s="209"/>
      <c r="B30" s="208" t="s">
        <v>82</v>
      </c>
      <c r="C30" s="211"/>
      <c r="D30" s="212"/>
      <c r="E30" s="213"/>
      <c r="F30" s="213"/>
      <c r="G30" s="213"/>
      <c r="H30" s="223"/>
      <c r="I30" s="134"/>
      <c r="J30" s="134"/>
      <c r="K30" s="134"/>
    </row>
    <row r="31" ht="10.5" customHeight="1">
      <c r="A31" s="202" t="s">
        <v>78</v>
      </c>
      <c r="B31" s="215" t="s">
        <v>83</v>
      </c>
      <c r="C31" s="154">
        <v>29.0</v>
      </c>
      <c r="D31" s="216" t="str">
        <f t="shared" ref="D31:D32" si="8">$F$9-C31</f>
        <v>13.000</v>
      </c>
      <c r="E31" s="217" t="str">
        <f t="shared" ref="E31:E32" si="9">TEXT((C31/E$16)/24,"h:mm:s")+$H$9</f>
        <v>10:45:47</v>
      </c>
      <c r="F31" s="217" t="str">
        <f t="shared" ref="F31:F32" si="10">TEXT((C31/F$16)/24,"h:mm:s")+$H$9</f>
        <v>10:44:37</v>
      </c>
      <c r="G31" s="217"/>
      <c r="H31" s="221"/>
      <c r="I31" s="86"/>
      <c r="J31" s="86"/>
      <c r="K31" s="86"/>
    </row>
    <row r="32" ht="10.5" customHeight="1">
      <c r="A32" s="224" t="s">
        <v>78</v>
      </c>
      <c r="B32" s="225" t="s">
        <v>84</v>
      </c>
      <c r="C32" s="226">
        <v>32.0</v>
      </c>
      <c r="D32" s="227" t="str">
        <f t="shared" si="8"/>
        <v>10.000</v>
      </c>
      <c r="E32" s="228" t="str">
        <f t="shared" si="9"/>
        <v>10:50:32</v>
      </c>
      <c r="F32" s="228" t="str">
        <f t="shared" si="10"/>
        <v>10:49:14</v>
      </c>
      <c r="G32" s="228" t="str">
        <f>TEXT((C32/G$16)/24,"h:mm:s")+$H$9</f>
        <v>10:48:00</v>
      </c>
      <c r="H32" s="229" t="s">
        <v>85</v>
      </c>
      <c r="I32" s="230"/>
      <c r="J32" s="230"/>
      <c r="K32" s="230"/>
    </row>
    <row r="33" ht="10.5" customHeight="1">
      <c r="A33" s="219"/>
      <c r="B33" s="208" t="s">
        <v>86</v>
      </c>
      <c r="C33" s="163"/>
      <c r="D33" s="231"/>
      <c r="E33" s="220"/>
      <c r="F33" s="220"/>
      <c r="G33" s="220"/>
      <c r="H33" s="232"/>
      <c r="I33" s="233"/>
      <c r="J33" s="233"/>
      <c r="K33" s="233"/>
    </row>
    <row r="34" ht="10.5" customHeight="1">
      <c r="A34" s="202" t="s">
        <v>78</v>
      </c>
      <c r="B34" s="215" t="s">
        <v>87</v>
      </c>
      <c r="C34" s="154">
        <v>34.2</v>
      </c>
      <c r="D34" s="216" t="str">
        <f t="shared" ref="D34:D38" si="11">$F$9-C34</f>
        <v>7.800</v>
      </c>
      <c r="E34" s="217" t="str">
        <f t="shared" ref="E34:E38" si="12">TEXT((C34/E$16)/24,"h:mm:s")+$H$9</f>
        <v>10:54:00</v>
      </c>
      <c r="F34" s="217" t="str">
        <f t="shared" ref="F34:F38" si="13">TEXT((C34/F$16)/24,"h:mm:s")+$H$9</f>
        <v>10:52:37</v>
      </c>
      <c r="G34" s="220" t="str">
        <f t="shared" ref="G34:G44" si="14">TEXT((C34/G$16)/24,"h:mm:s")+$H$9</f>
        <v>10:51:18</v>
      </c>
      <c r="H34" s="234"/>
      <c r="I34" s="235"/>
      <c r="J34" s="235"/>
      <c r="K34" s="235"/>
    </row>
    <row r="35" ht="10.5" customHeight="1">
      <c r="A35" s="202" t="s">
        <v>78</v>
      </c>
      <c r="B35" s="215" t="s">
        <v>88</v>
      </c>
      <c r="C35" s="154">
        <v>35.0</v>
      </c>
      <c r="D35" s="216" t="str">
        <f t="shared" si="11"/>
        <v>7.000</v>
      </c>
      <c r="E35" s="217" t="str">
        <f t="shared" si="12"/>
        <v>10:55:16</v>
      </c>
      <c r="F35" s="217" t="str">
        <f t="shared" si="13"/>
        <v>10:53:51</v>
      </c>
      <c r="G35" s="217" t="str">
        <f t="shared" si="14"/>
        <v>10:52:30</v>
      </c>
      <c r="H35" s="236"/>
      <c r="I35" s="86"/>
      <c r="J35" s="86"/>
      <c r="K35" s="86"/>
    </row>
    <row r="36" ht="10.5" customHeight="1">
      <c r="A36" s="202" t="s">
        <v>68</v>
      </c>
      <c r="B36" s="215" t="s">
        <v>89</v>
      </c>
      <c r="C36" s="154">
        <v>35.5</v>
      </c>
      <c r="D36" s="216" t="str">
        <f t="shared" si="11"/>
        <v>6.500</v>
      </c>
      <c r="E36" s="217" t="str">
        <f t="shared" si="12"/>
        <v>10:56:03</v>
      </c>
      <c r="F36" s="217" t="str">
        <f t="shared" si="13"/>
        <v>10:54:37</v>
      </c>
      <c r="G36" s="220" t="str">
        <f t="shared" si="14"/>
        <v>10:53:15</v>
      </c>
      <c r="H36" s="221"/>
      <c r="I36" s="86"/>
      <c r="J36" s="86"/>
      <c r="K36" s="86"/>
    </row>
    <row r="37" ht="10.5" customHeight="1">
      <c r="A37" s="209" t="s">
        <v>90</v>
      </c>
      <c r="B37" s="210" t="s">
        <v>91</v>
      </c>
      <c r="C37" s="211">
        <v>37.0</v>
      </c>
      <c r="D37" s="212" t="str">
        <f t="shared" si="11"/>
        <v>5.000</v>
      </c>
      <c r="E37" s="213" t="str">
        <f t="shared" si="12"/>
        <v>10:58:25</v>
      </c>
      <c r="F37" s="213" t="str">
        <f t="shared" si="13"/>
        <v>10:56:55</v>
      </c>
      <c r="G37" s="213" t="str">
        <f t="shared" si="14"/>
        <v>10:55:30</v>
      </c>
      <c r="H37" s="223" t="s">
        <v>92</v>
      </c>
      <c r="I37" s="134"/>
      <c r="J37" s="134"/>
      <c r="K37" s="134"/>
    </row>
    <row r="38" ht="10.5" customHeight="1">
      <c r="A38" s="202" t="s">
        <v>68</v>
      </c>
      <c r="B38" s="215" t="s">
        <v>93</v>
      </c>
      <c r="C38" s="154">
        <v>37.7</v>
      </c>
      <c r="D38" s="216" t="str">
        <f t="shared" si="11"/>
        <v>4.300</v>
      </c>
      <c r="E38" s="217" t="str">
        <f t="shared" si="12"/>
        <v>10:59:32</v>
      </c>
      <c r="F38" s="217" t="str">
        <f t="shared" si="13"/>
        <v>10:58:00</v>
      </c>
      <c r="G38" s="217" t="str">
        <f t="shared" si="14"/>
        <v>10:56:33</v>
      </c>
      <c r="H38" s="237"/>
      <c r="I38" s="86"/>
      <c r="J38" s="86"/>
      <c r="K38" s="86"/>
    </row>
    <row r="39" ht="15.0" customHeight="1">
      <c r="A39" s="238" t="s">
        <v>94</v>
      </c>
      <c r="B39" s="239" t="s">
        <v>95</v>
      </c>
      <c r="C39" s="154">
        <v>38.0</v>
      </c>
      <c r="D39" s="240">
        <v>4.0</v>
      </c>
      <c r="E39" s="241">
        <v>0.46527777777777773</v>
      </c>
      <c r="F39" s="241">
        <v>0.464212962962963</v>
      </c>
      <c r="G39" s="220" t="str">
        <f t="shared" si="14"/>
        <v>10:57:00</v>
      </c>
      <c r="H39" s="221"/>
      <c r="I39" s="242"/>
      <c r="J39" s="242"/>
      <c r="K39" s="242"/>
    </row>
    <row r="40" ht="12.75" customHeight="1">
      <c r="A40" s="243" t="s">
        <v>68</v>
      </c>
      <c r="B40" s="244" t="s">
        <v>96</v>
      </c>
      <c r="C40" s="211">
        <v>39.0</v>
      </c>
      <c r="D40" s="245">
        <v>3.0</v>
      </c>
      <c r="E40" s="246">
        <v>0.46637731481481487</v>
      </c>
      <c r="F40" s="246">
        <v>0.49927083333333333</v>
      </c>
      <c r="G40" s="213" t="str">
        <f t="shared" si="14"/>
        <v>10:58:30</v>
      </c>
      <c r="H40" s="223" t="s">
        <v>97</v>
      </c>
      <c r="I40" s="247"/>
      <c r="J40" s="247"/>
      <c r="K40" s="247"/>
    </row>
    <row r="41" ht="10.5" customHeight="1">
      <c r="A41" s="238" t="s">
        <v>23</v>
      </c>
      <c r="B41" s="239" t="s">
        <v>98</v>
      </c>
      <c r="C41" s="154">
        <v>40.0</v>
      </c>
      <c r="D41" s="240" t="str">
        <f t="shared" ref="D41:D44" si="15">$F$9-C41</f>
        <v>2.000</v>
      </c>
      <c r="E41" s="241" t="str">
        <f t="shared" ref="E41:E44" si="16">TEXT((C41/E$16)/24,"h:mm:s")+$H$9</f>
        <v>11:03:09</v>
      </c>
      <c r="F41" s="241" t="str">
        <f t="shared" ref="F41:F44" si="17">TEXT((C41/F$16)/24,"h:mm:s")+$H$9</f>
        <v>11:01:32</v>
      </c>
      <c r="G41" s="217" t="str">
        <f t="shared" si="14"/>
        <v>11:00:00</v>
      </c>
      <c r="H41" s="248"/>
      <c r="I41" s="242"/>
      <c r="J41" s="242"/>
      <c r="K41" s="242"/>
    </row>
    <row r="42" ht="10.5" customHeight="1">
      <c r="A42" s="243" t="s">
        <v>23</v>
      </c>
      <c r="B42" s="244" t="s">
        <v>99</v>
      </c>
      <c r="C42" s="211">
        <v>41.0</v>
      </c>
      <c r="D42" s="245" t="str">
        <f t="shared" si="15"/>
        <v>1.000</v>
      </c>
      <c r="E42" s="246" t="str">
        <f t="shared" si="16"/>
        <v>11:04:44</v>
      </c>
      <c r="F42" s="246" t="str">
        <f t="shared" si="17"/>
        <v>11:03:05</v>
      </c>
      <c r="G42" s="213" t="str">
        <f t="shared" si="14"/>
        <v>11:01:30</v>
      </c>
      <c r="H42" s="223" t="s">
        <v>100</v>
      </c>
      <c r="I42" s="247"/>
      <c r="J42" s="247"/>
      <c r="K42" s="247"/>
    </row>
    <row r="43" ht="13.5" customHeight="1">
      <c r="A43" s="249" t="s">
        <v>23</v>
      </c>
      <c r="B43" s="250" t="s">
        <v>101</v>
      </c>
      <c r="C43" s="251">
        <v>42.0</v>
      </c>
      <c r="D43" s="252" t="str">
        <f t="shared" si="15"/>
        <v>0.000</v>
      </c>
      <c r="E43" s="253" t="str">
        <f t="shared" si="16"/>
        <v>11:06:19</v>
      </c>
      <c r="F43" s="253" t="str">
        <f t="shared" si="17"/>
        <v>11:04:37</v>
      </c>
      <c r="G43" s="254" t="str">
        <f t="shared" si="14"/>
        <v>11:03:00</v>
      </c>
      <c r="H43" s="255"/>
      <c r="I43" s="256"/>
      <c r="J43" s="256"/>
      <c r="K43" s="256"/>
    </row>
    <row r="44" ht="14.25" customHeight="1">
      <c r="A44" s="257" t="s">
        <v>23</v>
      </c>
      <c r="B44" s="258" t="s">
        <v>101</v>
      </c>
      <c r="C44" s="259">
        <v>42.0</v>
      </c>
      <c r="D44" s="259" t="str">
        <f t="shared" si="15"/>
        <v>0.000</v>
      </c>
      <c r="E44" s="260" t="str">
        <f t="shared" si="16"/>
        <v>11:06:19</v>
      </c>
      <c r="F44" s="260" t="str">
        <f t="shared" si="17"/>
        <v>11:04:37</v>
      </c>
      <c r="G44" s="261" t="str">
        <f t="shared" si="14"/>
        <v>11:03:00</v>
      </c>
      <c r="H44" s="262" t="s">
        <v>102</v>
      </c>
      <c r="I44" s="263"/>
      <c r="J44" s="263"/>
      <c r="K44" s="263"/>
    </row>
    <row r="45" ht="14.25" customHeight="1">
      <c r="A45" s="264"/>
      <c r="B45" s="265"/>
      <c r="C45" s="266"/>
      <c r="D45" s="266"/>
      <c r="E45" s="267"/>
      <c r="F45" s="267"/>
      <c r="G45" s="267"/>
      <c r="H45" s="268"/>
      <c r="I45" s="263"/>
      <c r="J45" s="263"/>
      <c r="K45" s="263"/>
    </row>
    <row r="46" ht="14.25" customHeight="1">
      <c r="A46" s="264"/>
      <c r="B46" s="265"/>
      <c r="C46" s="266"/>
      <c r="D46" s="266"/>
      <c r="E46" s="267"/>
      <c r="F46" s="267"/>
      <c r="G46" s="267"/>
      <c r="H46" s="268"/>
      <c r="I46" s="263"/>
      <c r="J46" s="263"/>
      <c r="K46" s="263"/>
    </row>
    <row r="47" ht="14.25" customHeight="1">
      <c r="A47" s="264"/>
      <c r="B47" s="269"/>
      <c r="C47" s="266"/>
      <c r="D47" s="266"/>
      <c r="E47" s="267"/>
      <c r="F47" s="267"/>
      <c r="G47" s="267"/>
      <c r="H47" s="268"/>
      <c r="I47" s="263"/>
      <c r="J47" s="263"/>
      <c r="K47" s="263"/>
    </row>
    <row r="48" ht="14.25" customHeight="1">
      <c r="A48" s="264"/>
      <c r="B48" s="265"/>
      <c r="C48" s="266"/>
      <c r="D48" s="266"/>
      <c r="E48" s="267"/>
      <c r="F48" s="267"/>
      <c r="G48" s="267"/>
      <c r="H48" s="268"/>
      <c r="I48" s="263"/>
      <c r="J48" s="263"/>
      <c r="K48" s="263"/>
    </row>
    <row r="49" ht="14.25" customHeight="1">
      <c r="A49" s="264"/>
      <c r="B49" s="265"/>
      <c r="C49" s="266"/>
      <c r="D49" s="266"/>
      <c r="E49" s="267"/>
      <c r="F49" s="267"/>
      <c r="G49" s="267"/>
      <c r="H49" s="268"/>
      <c r="I49" s="263"/>
      <c r="J49" s="263"/>
      <c r="K49" s="263"/>
    </row>
    <row r="50" ht="14.25" customHeight="1">
      <c r="A50" s="264"/>
      <c r="B50" s="265"/>
      <c r="C50" s="266"/>
      <c r="D50" s="266"/>
      <c r="E50" s="267"/>
      <c r="F50" s="267"/>
      <c r="G50" s="267"/>
      <c r="H50" s="268"/>
      <c r="I50" s="263"/>
      <c r="J50" s="263"/>
      <c r="K50" s="263"/>
    </row>
    <row r="51" ht="14.25" customHeight="1">
      <c r="A51" s="264"/>
      <c r="B51" s="265"/>
      <c r="C51" s="266"/>
      <c r="D51" s="266"/>
      <c r="E51" s="270"/>
      <c r="F51" s="267"/>
      <c r="G51" s="267"/>
      <c r="H51" s="268"/>
      <c r="I51" s="263"/>
      <c r="J51" s="263"/>
      <c r="K51" s="263"/>
    </row>
    <row r="52" ht="14.25" customHeight="1">
      <c r="A52" s="264"/>
      <c r="B52" s="265"/>
      <c r="C52" s="266"/>
      <c r="D52" s="266"/>
      <c r="E52" s="267"/>
      <c r="F52" s="267"/>
      <c r="G52" s="267"/>
      <c r="H52" s="268"/>
      <c r="I52" s="263"/>
      <c r="J52" s="263"/>
      <c r="K52" s="263"/>
    </row>
    <row r="53" ht="14.25" customHeight="1">
      <c r="A53" s="264"/>
      <c r="B53" s="142"/>
      <c r="C53" s="266"/>
      <c r="D53" s="266"/>
      <c r="E53" s="267"/>
      <c r="F53" s="267"/>
      <c r="G53" s="267"/>
      <c r="H53" s="268"/>
      <c r="I53" s="263"/>
      <c r="J53" s="263"/>
      <c r="K53" s="263"/>
    </row>
    <row r="54" ht="15.75" customHeight="1">
      <c r="A54" s="264"/>
      <c r="B54" s="142"/>
      <c r="C54" s="266"/>
      <c r="D54" s="266"/>
      <c r="E54" s="267"/>
      <c r="F54" s="267"/>
      <c r="G54" s="267"/>
      <c r="H54" s="268"/>
      <c r="I54" s="263"/>
      <c r="J54" s="263"/>
      <c r="K54" s="263"/>
    </row>
    <row r="55" ht="12.0" customHeight="1">
      <c r="A55" s="271"/>
      <c r="B55" s="272"/>
      <c r="C55" s="273"/>
      <c r="D55" s="273"/>
      <c r="E55" s="274"/>
      <c r="F55" s="274"/>
      <c r="G55" s="274"/>
      <c r="H55" s="145"/>
      <c r="I55" s="275"/>
      <c r="J55" s="275"/>
      <c r="K55" s="275"/>
    </row>
    <row r="56" ht="13.5" customHeight="1">
      <c r="A56" s="271"/>
      <c r="B56" s="272"/>
      <c r="C56" s="273"/>
      <c r="D56" s="273"/>
      <c r="E56" s="274"/>
      <c r="F56" s="274"/>
      <c r="G56" s="274"/>
      <c r="H56" s="145"/>
      <c r="I56" s="275"/>
      <c r="J56" s="275"/>
      <c r="K56" s="275"/>
    </row>
    <row r="57" ht="15.0" customHeight="1">
      <c r="A57" s="271"/>
      <c r="B57" s="272"/>
      <c r="C57" s="273"/>
      <c r="D57" s="273"/>
      <c r="E57" s="274"/>
      <c r="F57" s="274"/>
      <c r="G57" s="274"/>
      <c r="H57" s="145"/>
      <c r="I57" s="275"/>
      <c r="J57" s="275"/>
      <c r="K57" s="275"/>
    </row>
    <row r="58" ht="15.0" customHeight="1">
      <c r="A58" s="271"/>
      <c r="B58" s="272"/>
      <c r="C58" s="273"/>
      <c r="D58" s="273"/>
      <c r="E58" s="274"/>
      <c r="F58" s="274"/>
      <c r="G58" s="274"/>
      <c r="H58" s="145"/>
      <c r="I58" s="275"/>
      <c r="J58" s="275"/>
      <c r="K58" s="275"/>
    </row>
    <row r="59" ht="10.5" customHeight="1">
      <c r="A59" s="271"/>
      <c r="B59" s="272"/>
      <c r="C59" s="273"/>
      <c r="D59" s="273"/>
      <c r="E59" s="274"/>
      <c r="F59" s="274"/>
      <c r="G59" s="274"/>
      <c r="H59" s="145"/>
      <c r="I59" s="275"/>
      <c r="J59" s="275"/>
      <c r="K59" s="275"/>
    </row>
    <row r="60" ht="15.0" customHeight="1">
      <c r="A60" s="271"/>
      <c r="B60" s="272"/>
      <c r="C60" s="273"/>
      <c r="D60" s="273"/>
      <c r="E60" s="274"/>
      <c r="F60" s="274"/>
      <c r="G60" s="274"/>
      <c r="H60" s="145"/>
      <c r="I60" s="275"/>
      <c r="J60" s="275"/>
      <c r="K60" s="275"/>
    </row>
    <row r="61" ht="13.5" customHeight="1">
      <c r="A61" s="271"/>
      <c r="B61" s="272"/>
      <c r="C61" s="273"/>
      <c r="D61" s="273"/>
      <c r="E61" s="274"/>
      <c r="F61" s="274"/>
      <c r="G61" s="274"/>
      <c r="H61" s="145"/>
      <c r="I61" s="275"/>
      <c r="J61" s="275"/>
      <c r="K61" s="275"/>
    </row>
    <row r="62" ht="14.25" customHeight="1">
      <c r="A62" s="271"/>
      <c r="B62" s="272"/>
      <c r="C62" s="273"/>
      <c r="D62" s="273"/>
      <c r="E62" s="274"/>
      <c r="F62" s="274"/>
      <c r="G62" s="274"/>
      <c r="H62" s="145"/>
      <c r="I62" s="275"/>
      <c r="J62" s="275"/>
      <c r="K62" s="275"/>
    </row>
    <row r="63" ht="15.0" customHeight="1">
      <c r="A63" s="271"/>
      <c r="B63" s="272"/>
      <c r="C63" s="273"/>
      <c r="D63" s="273"/>
      <c r="E63" s="274"/>
      <c r="F63" s="274"/>
      <c r="G63" s="274"/>
      <c r="H63" s="145"/>
      <c r="I63" s="275"/>
      <c r="J63" s="275"/>
      <c r="K63" s="275"/>
    </row>
    <row r="64" ht="10.5" customHeight="1">
      <c r="A64" s="271"/>
      <c r="B64" s="272"/>
      <c r="C64" s="273"/>
      <c r="D64" s="273"/>
      <c r="E64" s="274"/>
      <c r="F64" s="274"/>
      <c r="G64" s="274"/>
      <c r="H64" s="145"/>
      <c r="I64" s="275"/>
      <c r="J64" s="275"/>
      <c r="K64" s="275"/>
    </row>
    <row r="65" ht="14.25" customHeight="1">
      <c r="A65" s="271"/>
      <c r="B65" s="272"/>
      <c r="C65" s="273"/>
      <c r="D65" s="273"/>
      <c r="E65" s="274"/>
      <c r="F65" s="274"/>
      <c r="G65" s="274"/>
      <c r="H65" s="145"/>
      <c r="I65" s="275"/>
      <c r="J65" s="275"/>
      <c r="K65" s="275"/>
    </row>
    <row r="66" ht="13.5" customHeight="1">
      <c r="A66" s="271"/>
      <c r="B66" s="272"/>
      <c r="C66" s="273"/>
      <c r="D66" s="273"/>
      <c r="E66" s="274"/>
      <c r="F66" s="274"/>
      <c r="G66" s="274"/>
      <c r="H66" s="145"/>
      <c r="I66" s="275"/>
      <c r="J66" s="275"/>
      <c r="K66" s="275"/>
    </row>
    <row r="67" ht="12.0" customHeight="1">
      <c r="A67" s="271"/>
      <c r="B67" s="272"/>
      <c r="C67" s="273"/>
      <c r="D67" s="273"/>
      <c r="E67" s="274"/>
      <c r="F67" s="274"/>
      <c r="G67" s="274"/>
      <c r="H67" s="145"/>
      <c r="I67" s="275"/>
      <c r="J67" s="275"/>
      <c r="K67" s="275"/>
    </row>
    <row r="68" ht="12.0" customHeight="1">
      <c r="A68" s="271"/>
      <c r="B68" s="272"/>
      <c r="C68" s="273"/>
      <c r="D68" s="273"/>
      <c r="E68" s="274"/>
      <c r="F68" s="274"/>
      <c r="G68" s="274"/>
      <c r="H68" s="145"/>
      <c r="I68" s="275"/>
      <c r="J68" s="275"/>
      <c r="K68" s="275"/>
    </row>
    <row r="69" ht="10.5" customHeight="1">
      <c r="A69" s="276"/>
      <c r="B69" s="177"/>
      <c r="C69" s="14"/>
      <c r="D69" s="177"/>
      <c r="E69" s="177"/>
      <c r="F69" s="177"/>
      <c r="G69" s="177"/>
      <c r="H69" s="141"/>
    </row>
    <row r="70" ht="10.5" customHeight="1">
      <c r="A70" s="276"/>
      <c r="B70" s="177"/>
      <c r="C70" s="14"/>
      <c r="D70" s="177"/>
      <c r="E70" s="177"/>
      <c r="F70" s="177"/>
      <c r="G70" s="177"/>
      <c r="H70" s="141"/>
    </row>
    <row r="71" ht="10.5" customHeight="1">
      <c r="A71" s="276"/>
      <c r="B71" s="177"/>
      <c r="C71" s="14"/>
      <c r="D71" s="177"/>
      <c r="E71" s="177"/>
      <c r="F71" s="177"/>
      <c r="G71" s="177"/>
      <c r="H71" s="141"/>
    </row>
    <row r="72" ht="10.5" customHeight="1">
      <c r="A72" s="276"/>
      <c r="B72" s="177"/>
      <c r="C72" s="14"/>
      <c r="D72" s="177"/>
      <c r="E72" s="177"/>
      <c r="F72" s="177"/>
      <c r="G72" s="177"/>
      <c r="H72" s="141"/>
    </row>
    <row r="73" ht="10.5" customHeight="1">
      <c r="A73" s="276"/>
      <c r="B73" s="177"/>
      <c r="C73" s="14"/>
      <c r="D73" s="177"/>
      <c r="E73" s="177"/>
      <c r="F73" s="177"/>
      <c r="G73" s="177"/>
      <c r="H73" s="141"/>
    </row>
    <row r="74" ht="10.5" customHeight="1">
      <c r="A74" s="276"/>
      <c r="B74" s="177"/>
      <c r="C74" s="14"/>
      <c r="D74" s="177"/>
      <c r="E74" s="177"/>
      <c r="F74" s="177"/>
      <c r="G74" s="177"/>
      <c r="H74" s="141"/>
    </row>
    <row r="75" ht="10.5" customHeight="1">
      <c r="A75" s="276"/>
      <c r="B75" s="177"/>
      <c r="C75" s="14"/>
      <c r="D75" s="177"/>
      <c r="E75" s="177"/>
      <c r="F75" s="177"/>
      <c r="G75" s="177"/>
      <c r="H75" s="141"/>
    </row>
    <row r="76" ht="10.5" customHeight="1">
      <c r="A76" s="276"/>
      <c r="B76" s="177"/>
      <c r="C76" s="14"/>
      <c r="D76" s="177"/>
      <c r="E76" s="177"/>
      <c r="F76" s="177"/>
      <c r="G76" s="177"/>
      <c r="H76" s="141"/>
    </row>
    <row r="77" ht="10.5" customHeight="1">
      <c r="A77" s="276"/>
      <c r="B77" s="177"/>
      <c r="C77" s="14"/>
      <c r="D77" s="177"/>
      <c r="E77" s="177"/>
      <c r="F77" s="177"/>
      <c r="G77" s="177"/>
      <c r="H77" s="141"/>
    </row>
    <row r="78" ht="10.5" customHeight="1">
      <c r="A78" s="276"/>
      <c r="B78" s="177"/>
      <c r="C78" s="14"/>
      <c r="D78" s="177"/>
      <c r="E78" s="177"/>
      <c r="F78" s="177"/>
      <c r="G78" s="177"/>
      <c r="H78" s="141"/>
    </row>
    <row r="79" ht="10.5" customHeight="1">
      <c r="A79" s="276"/>
      <c r="B79" s="177"/>
      <c r="C79" s="14"/>
      <c r="D79" s="177"/>
      <c r="E79" s="177"/>
      <c r="F79" s="177"/>
      <c r="G79" s="177"/>
      <c r="H79" s="141"/>
    </row>
    <row r="80" ht="10.5" customHeight="1">
      <c r="A80" s="276"/>
      <c r="B80" s="177"/>
      <c r="C80" s="14"/>
      <c r="D80" s="177"/>
      <c r="E80" s="177"/>
      <c r="F80" s="177"/>
      <c r="G80" s="177"/>
      <c r="H80" s="141"/>
    </row>
    <row r="81" ht="10.5" customHeight="1">
      <c r="A81" s="276"/>
      <c r="B81" s="177"/>
      <c r="C81" s="14"/>
      <c r="D81" s="177"/>
      <c r="E81" s="177"/>
      <c r="F81" s="177"/>
      <c r="G81" s="177"/>
      <c r="H81" s="141"/>
    </row>
    <row r="82" ht="10.5" customHeight="1">
      <c r="A82" s="276"/>
      <c r="B82" s="177"/>
      <c r="C82" s="14"/>
      <c r="D82" s="177"/>
      <c r="E82" s="177"/>
      <c r="F82" s="177"/>
      <c r="G82" s="177"/>
      <c r="H82" s="141"/>
    </row>
    <row r="83" ht="10.5" customHeight="1">
      <c r="A83" s="276"/>
      <c r="B83" s="177"/>
      <c r="C83" s="14"/>
      <c r="D83" s="177"/>
      <c r="E83" s="177"/>
      <c r="F83" s="177"/>
      <c r="G83" s="177"/>
      <c r="H83" s="141"/>
    </row>
    <row r="84" ht="10.5" customHeight="1">
      <c r="A84" s="276"/>
      <c r="B84" s="177"/>
      <c r="C84" s="14"/>
      <c r="D84" s="177"/>
      <c r="E84" s="177"/>
      <c r="F84" s="177"/>
      <c r="G84" s="177"/>
      <c r="H84" s="141"/>
    </row>
    <row r="85" ht="10.5" customHeight="1">
      <c r="A85" s="276"/>
      <c r="B85" s="177"/>
      <c r="C85" s="14"/>
      <c r="D85" s="177"/>
      <c r="E85" s="177"/>
      <c r="F85" s="177"/>
      <c r="G85" s="177"/>
      <c r="H85" s="141"/>
    </row>
    <row r="86" ht="10.5" customHeight="1">
      <c r="A86" s="276"/>
      <c r="B86" s="177"/>
      <c r="C86" s="14"/>
      <c r="D86" s="177"/>
      <c r="E86" s="177"/>
      <c r="F86" s="177"/>
      <c r="G86" s="177"/>
      <c r="H86" s="141"/>
    </row>
    <row r="87" ht="10.5" customHeight="1">
      <c r="A87" s="276"/>
      <c r="B87" s="177"/>
      <c r="C87" s="14"/>
      <c r="D87" s="177"/>
      <c r="E87" s="177"/>
      <c r="F87" s="177"/>
      <c r="G87" s="177"/>
      <c r="H87" s="141"/>
    </row>
    <row r="88" ht="10.5" customHeight="1">
      <c r="A88" s="276"/>
      <c r="B88" s="177"/>
      <c r="C88" s="14"/>
      <c r="D88" s="177"/>
      <c r="E88" s="177"/>
      <c r="F88" s="177"/>
      <c r="G88" s="177"/>
      <c r="H88" s="141"/>
    </row>
    <row r="89" ht="10.5" customHeight="1">
      <c r="A89" s="276"/>
      <c r="B89" s="177"/>
      <c r="C89" s="14"/>
      <c r="D89" s="177"/>
      <c r="E89" s="177"/>
      <c r="F89" s="177"/>
      <c r="G89" s="177"/>
      <c r="H89" s="141"/>
    </row>
    <row r="90" ht="10.5" customHeight="1">
      <c r="A90" s="276"/>
      <c r="B90" s="177"/>
      <c r="C90" s="14"/>
      <c r="D90" s="177"/>
      <c r="E90" s="177"/>
      <c r="F90" s="177"/>
      <c r="G90" s="177"/>
      <c r="H90" s="141"/>
    </row>
    <row r="91" ht="10.5" customHeight="1">
      <c r="A91" s="276"/>
      <c r="B91" s="177"/>
      <c r="C91" s="14"/>
      <c r="D91" s="177"/>
      <c r="E91" s="177"/>
      <c r="F91" s="177"/>
      <c r="G91" s="177"/>
      <c r="H91" s="141"/>
    </row>
    <row r="92" ht="10.5" customHeight="1">
      <c r="A92" s="276"/>
      <c r="B92" s="177"/>
      <c r="C92" s="14"/>
      <c r="D92" s="177"/>
      <c r="E92" s="177"/>
      <c r="F92" s="177"/>
      <c r="G92" s="177"/>
      <c r="H92" s="141"/>
    </row>
    <row r="93" ht="10.5" customHeight="1">
      <c r="A93" s="276"/>
      <c r="B93" s="177"/>
      <c r="C93" s="14"/>
      <c r="D93" s="177"/>
      <c r="E93" s="177"/>
      <c r="F93" s="177"/>
      <c r="G93" s="177"/>
      <c r="H93" s="141"/>
    </row>
    <row r="94" ht="10.5" hidden="1" customHeight="1">
      <c r="A94" s="277"/>
      <c r="B94" s="278"/>
      <c r="C94" s="271"/>
      <c r="D94" s="279"/>
      <c r="E94" s="279"/>
      <c r="F94" s="279"/>
      <c r="G94" s="279"/>
      <c r="H94" s="280"/>
    </row>
    <row r="95" ht="10.5" customHeight="1">
      <c r="A95" s="281"/>
      <c r="B95" s="177"/>
      <c r="C95" s="282"/>
      <c r="D95" s="283"/>
      <c r="E95" s="284"/>
      <c r="F95" s="279"/>
      <c r="G95" s="279"/>
      <c r="H95" s="271"/>
      <c r="I95" s="285"/>
      <c r="J95" s="285"/>
      <c r="K95" s="285"/>
    </row>
    <row r="96" ht="10.5" customHeight="1">
      <c r="A96" s="281"/>
      <c r="B96" s="286"/>
      <c r="C96" s="282"/>
      <c r="D96" s="283"/>
      <c r="E96" s="284"/>
      <c r="F96" s="279"/>
      <c r="G96" s="279"/>
      <c r="H96" s="271"/>
      <c r="I96" s="285"/>
      <c r="J96" s="285"/>
      <c r="K96" s="285"/>
    </row>
    <row r="97" ht="10.5" customHeight="1">
      <c r="A97" s="281"/>
      <c r="B97" s="286"/>
      <c r="C97" s="282"/>
      <c r="D97" s="283"/>
      <c r="E97" s="284"/>
      <c r="F97" s="279"/>
      <c r="G97" s="279"/>
      <c r="H97" s="271"/>
      <c r="I97" s="285"/>
      <c r="J97" s="285"/>
      <c r="K97" s="285"/>
    </row>
    <row r="98" ht="10.5" customHeight="1">
      <c r="A98" s="281"/>
      <c r="B98" s="286"/>
      <c r="C98" s="282"/>
      <c r="D98" s="283"/>
      <c r="E98" s="284"/>
      <c r="F98" s="279"/>
      <c r="G98" s="279"/>
      <c r="H98" s="271"/>
      <c r="I98" s="285"/>
      <c r="J98" s="285"/>
      <c r="K98" s="285"/>
    </row>
    <row r="99" ht="15.0" customHeight="1">
      <c r="A99" s="281"/>
      <c r="B99" s="286"/>
      <c r="C99" s="282"/>
      <c r="D99" s="283"/>
      <c r="E99" s="284"/>
      <c r="F99" s="279"/>
      <c r="G99" s="279"/>
      <c r="H99" s="271"/>
      <c r="I99" s="285"/>
      <c r="J99" s="285"/>
      <c r="K99" s="285"/>
    </row>
    <row r="100" ht="10.5" customHeight="1">
      <c r="A100" s="281"/>
      <c r="B100" s="286"/>
      <c r="C100" s="282"/>
      <c r="D100" s="283"/>
      <c r="E100" s="284"/>
      <c r="F100" s="279"/>
      <c r="G100" s="279"/>
      <c r="H100" s="271"/>
      <c r="I100" s="285"/>
      <c r="J100" s="285"/>
      <c r="K100" s="285"/>
    </row>
    <row r="101" ht="10.5" customHeight="1">
      <c r="A101" s="281"/>
      <c r="B101" s="286"/>
      <c r="C101" s="282"/>
      <c r="D101" s="283"/>
      <c r="E101" s="284"/>
      <c r="F101" s="279"/>
      <c r="G101" s="279"/>
      <c r="H101" s="271"/>
      <c r="I101" s="285"/>
      <c r="J101" s="285"/>
      <c r="K101" s="285"/>
    </row>
    <row r="102" ht="10.5" customHeight="1">
      <c r="A102" s="281"/>
      <c r="B102" s="286"/>
      <c r="C102" s="282"/>
      <c r="D102" s="283"/>
      <c r="E102" s="284"/>
      <c r="F102" s="279"/>
      <c r="G102" s="279"/>
      <c r="H102" s="271"/>
      <c r="I102" s="285"/>
      <c r="J102" s="285"/>
      <c r="K102" s="285"/>
    </row>
    <row r="103" ht="10.5" customHeight="1">
      <c r="A103" s="287"/>
      <c r="B103" s="288"/>
      <c r="C103" s="143"/>
      <c r="D103" s="289"/>
      <c r="E103" s="290"/>
      <c r="F103" s="290"/>
      <c r="G103" s="290"/>
      <c r="H103" s="141"/>
    </row>
    <row r="104" ht="10.5" customHeight="1">
      <c r="A104" s="287"/>
      <c r="B104" s="288"/>
      <c r="C104" s="143"/>
      <c r="D104" s="289"/>
      <c r="E104" s="290"/>
      <c r="F104" s="290"/>
      <c r="G104" s="290"/>
      <c r="H104" s="264"/>
    </row>
    <row r="105" ht="10.5" customHeight="1">
      <c r="A105" s="291"/>
      <c r="B105" s="177"/>
      <c r="C105" s="292"/>
      <c r="D105" s="293"/>
      <c r="E105" s="294"/>
      <c r="F105" s="294"/>
      <c r="G105" s="294"/>
      <c r="H105" s="295"/>
    </row>
    <row r="106" ht="10.5" customHeight="1">
      <c r="A106" s="287"/>
      <c r="B106" s="177"/>
      <c r="C106" s="143"/>
      <c r="D106" s="289"/>
      <c r="E106" s="290"/>
      <c r="F106" s="290"/>
      <c r="G106" s="290"/>
      <c r="H106" s="264"/>
    </row>
    <row r="107" ht="10.5" customHeight="1">
      <c r="A107" s="287"/>
      <c r="B107" s="177"/>
      <c r="C107" s="143"/>
      <c r="D107" s="289"/>
      <c r="E107" s="290"/>
      <c r="F107" s="290"/>
      <c r="G107" s="290"/>
      <c r="H107" s="264"/>
    </row>
    <row r="108" ht="10.5" customHeight="1">
      <c r="A108" s="296"/>
      <c r="B108" s="177"/>
      <c r="C108" s="273"/>
      <c r="D108" s="297"/>
      <c r="E108" s="298"/>
      <c r="F108" s="298"/>
      <c r="G108" s="298"/>
      <c r="H108" s="145"/>
    </row>
    <row r="109" ht="10.5" customHeight="1">
      <c r="A109" s="268"/>
      <c r="B109" s="177"/>
      <c r="C109" s="266"/>
      <c r="D109" s="266"/>
      <c r="E109" s="267"/>
      <c r="F109" s="267"/>
      <c r="G109" s="267"/>
      <c r="H109" s="268"/>
    </row>
  </sheetData>
  <mergeCells count="3">
    <mergeCell ref="B5:F5"/>
    <mergeCell ref="F11:H11"/>
    <mergeCell ref="F12:H12"/>
  </mergeCells>
  <printOptions horizontalCentered="1"/>
  <pageMargins bottom="0.3937007874015748" footer="0.0" header="0.0" left="0.3937007874015748" right="0.3937007874015748" top="0.3937007874015748"/>
  <pageSetup paperSize="9" scale="85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71"/>
    <col customWidth="1" min="2" max="2" width="36.71"/>
    <col customWidth="1" min="3" max="4" width="9.71"/>
    <col customWidth="1" min="5" max="7" width="11.71"/>
    <col customWidth="1" min="8" max="8" width="12.43"/>
    <col customWidth="1" min="9" max="11" width="10.71"/>
  </cols>
  <sheetData>
    <row r="1" ht="10.5" customHeight="1">
      <c r="A1" s="141"/>
      <c r="B1" s="142"/>
      <c r="C1" s="143"/>
      <c r="D1" s="143"/>
      <c r="E1" s="144"/>
      <c r="F1" s="144"/>
      <c r="G1" s="144"/>
      <c r="H1" s="145"/>
      <c r="I1" s="146"/>
      <c r="J1" s="146"/>
      <c r="K1" s="146"/>
    </row>
    <row r="2" ht="10.5" customHeight="1">
      <c r="A2" s="271"/>
      <c r="B2" s="272"/>
      <c r="C2" s="273"/>
      <c r="D2" s="273"/>
      <c r="E2" s="274"/>
      <c r="F2" s="274"/>
      <c r="G2" s="274"/>
      <c r="H2" s="145"/>
      <c r="I2" s="275"/>
      <c r="J2" s="275"/>
      <c r="K2" s="275"/>
    </row>
    <row r="3" ht="12.0" customHeight="1">
      <c r="A3" s="299"/>
      <c r="B3" s="300"/>
      <c r="C3" s="301"/>
      <c r="D3" s="302"/>
      <c r="E3" s="303"/>
      <c r="F3" s="304"/>
      <c r="G3" s="304"/>
      <c r="H3" s="305"/>
      <c r="I3" s="275"/>
      <c r="J3" s="275"/>
      <c r="K3" s="275"/>
    </row>
    <row r="4" ht="12.0" customHeight="1">
      <c r="A4" s="306"/>
      <c r="B4" s="307"/>
      <c r="C4" s="308"/>
      <c r="D4" s="309"/>
      <c r="E4" s="310"/>
      <c r="F4" s="311"/>
      <c r="G4" s="311"/>
      <c r="H4" s="312"/>
      <c r="I4" s="275"/>
      <c r="J4" s="275"/>
      <c r="K4" s="275"/>
    </row>
    <row r="5" ht="12.0" customHeight="1">
      <c r="A5" s="313"/>
      <c r="B5" s="314"/>
      <c r="C5" s="315"/>
      <c r="D5" s="314"/>
      <c r="E5" s="314"/>
      <c r="F5" s="314"/>
      <c r="G5" s="314"/>
      <c r="H5" s="316"/>
      <c r="I5" s="317"/>
      <c r="J5" s="317"/>
      <c r="K5" s="317"/>
    </row>
    <row r="6" ht="15.0" customHeight="1">
      <c r="A6" s="313"/>
      <c r="B6" s="318" t="s">
        <v>103</v>
      </c>
      <c r="C6" s="158"/>
      <c r="D6" s="158"/>
      <c r="E6" s="158"/>
      <c r="F6" s="159"/>
      <c r="G6" s="319"/>
      <c r="H6" s="316"/>
    </row>
    <row r="7" ht="12.0" customHeight="1">
      <c r="A7" s="313"/>
      <c r="B7" s="314"/>
      <c r="C7" s="315"/>
      <c r="D7" s="314"/>
      <c r="E7" s="314"/>
      <c r="F7" s="314"/>
      <c r="G7" s="314"/>
      <c r="H7" s="316"/>
    </row>
    <row r="8" ht="12.0" customHeight="1">
      <c r="A8" s="320"/>
      <c r="B8" s="321"/>
      <c r="C8" s="322"/>
      <c r="D8" s="323"/>
      <c r="E8" s="323"/>
      <c r="F8" s="323"/>
      <c r="G8" s="323"/>
      <c r="H8" s="324"/>
      <c r="I8" s="172"/>
      <c r="J8" s="172"/>
      <c r="K8" s="172"/>
    </row>
    <row r="9" ht="12.0" customHeight="1">
      <c r="A9" s="320"/>
      <c r="B9" s="321"/>
      <c r="C9" s="322"/>
      <c r="D9" s="323"/>
      <c r="E9" s="323"/>
      <c r="F9" s="325" t="s">
        <v>1</v>
      </c>
      <c r="G9" s="326"/>
      <c r="H9" s="327" t="s">
        <v>2</v>
      </c>
    </row>
    <row r="10" ht="12.0" customHeight="1">
      <c r="A10" s="328"/>
      <c r="B10" s="329"/>
      <c r="C10" s="330"/>
      <c r="D10" s="331"/>
      <c r="E10" s="332"/>
      <c r="F10" s="333">
        <v>14.6</v>
      </c>
      <c r="G10" s="334"/>
      <c r="H10" s="335">
        <v>0.625</v>
      </c>
    </row>
    <row r="11" ht="12.0" customHeight="1">
      <c r="A11" s="328"/>
      <c r="B11" s="336" t="s">
        <v>59</v>
      </c>
      <c r="C11" s="330"/>
      <c r="D11" s="331"/>
      <c r="E11" s="332"/>
      <c r="F11" s="105"/>
      <c r="G11" s="105"/>
      <c r="H11" s="324"/>
      <c r="I11" s="198"/>
      <c r="J11" s="198"/>
      <c r="K11" s="198"/>
    </row>
    <row r="12" ht="12.0" customHeight="1">
      <c r="A12" s="320"/>
      <c r="B12" s="337" t="s">
        <v>104</v>
      </c>
      <c r="C12" s="338"/>
      <c r="D12" s="105"/>
      <c r="E12" s="314"/>
      <c r="F12" s="339" t="s">
        <v>105</v>
      </c>
      <c r="G12" s="179"/>
      <c r="H12" s="180"/>
    </row>
    <row r="13" ht="12.0" customHeight="1">
      <c r="A13" s="320"/>
      <c r="B13" s="336" t="s">
        <v>106</v>
      </c>
      <c r="C13" s="340"/>
      <c r="D13" s="105"/>
      <c r="E13" s="314"/>
      <c r="F13" s="341" t="s">
        <v>107</v>
      </c>
      <c r="G13" s="183"/>
      <c r="H13" s="184"/>
    </row>
    <row r="14" ht="10.5" customHeight="1">
      <c r="A14" s="320"/>
      <c r="B14" s="342" t="s">
        <v>108</v>
      </c>
      <c r="C14" s="340"/>
      <c r="D14" s="105"/>
      <c r="E14" s="105"/>
      <c r="F14" s="105"/>
      <c r="G14" s="105"/>
      <c r="H14" s="324"/>
    </row>
    <row r="15" ht="10.5" customHeight="1">
      <c r="A15" s="343" t="s">
        <v>65</v>
      </c>
      <c r="B15" s="344"/>
      <c r="C15" s="345" t="s">
        <v>1</v>
      </c>
      <c r="D15" s="344" t="s">
        <v>1</v>
      </c>
      <c r="E15" s="344" t="s">
        <v>8</v>
      </c>
      <c r="F15" s="344" t="s">
        <v>9</v>
      </c>
      <c r="G15" s="344" t="s">
        <v>9</v>
      </c>
      <c r="H15" s="346"/>
      <c r="I15" s="172"/>
      <c r="J15" s="172"/>
      <c r="K15" s="172"/>
    </row>
    <row r="16" ht="10.5" customHeight="1">
      <c r="A16" s="347" t="s">
        <v>66</v>
      </c>
      <c r="B16" s="348" t="s">
        <v>11</v>
      </c>
      <c r="C16" s="349" t="s">
        <v>12</v>
      </c>
      <c r="D16" s="348" t="s">
        <v>13</v>
      </c>
      <c r="E16" s="348" t="s">
        <v>14</v>
      </c>
      <c r="F16" s="348" t="s">
        <v>14</v>
      </c>
      <c r="G16" s="348" t="s">
        <v>14</v>
      </c>
      <c r="H16" s="350" t="s">
        <v>15</v>
      </c>
    </row>
    <row r="17" ht="10.5" customHeight="1">
      <c r="A17" s="347" t="s">
        <v>10</v>
      </c>
      <c r="B17" s="351"/>
      <c r="C17" s="352"/>
      <c r="D17" s="351"/>
      <c r="E17" s="351">
        <v>40.0</v>
      </c>
      <c r="F17" s="351">
        <v>42.0</v>
      </c>
      <c r="G17" s="351">
        <v>44.0</v>
      </c>
      <c r="H17" s="353"/>
      <c r="I17" s="134"/>
      <c r="J17" s="134"/>
      <c r="K17" s="134"/>
    </row>
    <row r="18" ht="10.5" customHeight="1">
      <c r="A18" s="354"/>
      <c r="B18" s="208" t="s">
        <v>109</v>
      </c>
      <c r="C18" s="355"/>
      <c r="D18" s="208"/>
      <c r="E18" s="208"/>
      <c r="F18" s="208"/>
      <c r="G18" s="356"/>
      <c r="H18" s="357"/>
    </row>
    <row r="19" ht="10.5" customHeight="1">
      <c r="A19" s="358"/>
      <c r="B19" s="208"/>
      <c r="C19" s="355"/>
      <c r="D19" s="208"/>
      <c r="E19" s="208"/>
      <c r="F19" s="208"/>
      <c r="G19" s="356"/>
      <c r="H19" s="357"/>
    </row>
    <row r="20" ht="10.5" customHeight="1">
      <c r="A20" s="359"/>
      <c r="B20" s="360" t="s">
        <v>110</v>
      </c>
      <c r="C20" s="361">
        <v>0.0</v>
      </c>
      <c r="D20" s="362" t="str">
        <f t="shared" ref="D20:D21" si="1">$F$10-C20</f>
        <v>14.600</v>
      </c>
      <c r="E20" s="363" t="str">
        <f t="shared" ref="E20:E21" si="2">TEXT((C20/E$17)/24,"h:mm:s")+$H$10</f>
        <v>15:00:00</v>
      </c>
      <c r="F20" s="363" t="str">
        <f t="shared" ref="F20:F21" si="3">TEXT((C20/F$17)/24,"h:mm:s")+$H$10</f>
        <v>15:00:00</v>
      </c>
      <c r="G20" s="363" t="str">
        <f t="shared" ref="G20:G21" si="4">TEXT((C20/G$17)/24,"h:mm:s")+$H$10</f>
        <v>15:00:00</v>
      </c>
      <c r="H20" s="364"/>
      <c r="I20" s="134"/>
      <c r="J20" s="134"/>
      <c r="K20" s="134"/>
    </row>
    <row r="21" ht="10.5" customHeight="1">
      <c r="A21" s="358" t="s">
        <v>111</v>
      </c>
      <c r="B21" s="365" t="s">
        <v>112</v>
      </c>
      <c r="C21" s="366">
        <v>1.0</v>
      </c>
      <c r="D21" s="367" t="str">
        <f t="shared" si="1"/>
        <v>13.600</v>
      </c>
      <c r="E21" s="368" t="str">
        <f t="shared" si="2"/>
        <v>15:01:30</v>
      </c>
      <c r="F21" s="368" t="str">
        <f t="shared" si="3"/>
        <v>15:01:26</v>
      </c>
      <c r="G21" s="368" t="str">
        <f t="shared" si="4"/>
        <v>15:01:22</v>
      </c>
      <c r="H21" s="369"/>
      <c r="I21" s="86"/>
      <c r="J21" s="86"/>
      <c r="K21" s="86"/>
    </row>
    <row r="22" ht="10.5" customHeight="1">
      <c r="A22" s="358"/>
      <c r="B22" s="208" t="s">
        <v>113</v>
      </c>
      <c r="C22" s="366"/>
      <c r="D22" s="367"/>
      <c r="E22" s="368"/>
      <c r="F22" s="368"/>
      <c r="G22" s="368"/>
      <c r="H22" s="369"/>
      <c r="I22" s="86"/>
      <c r="J22" s="86"/>
      <c r="K22" s="86"/>
    </row>
    <row r="23" ht="10.5" customHeight="1">
      <c r="A23" s="358" t="s">
        <v>111</v>
      </c>
      <c r="B23" s="365" t="s">
        <v>114</v>
      </c>
      <c r="C23" s="366">
        <v>2.0</v>
      </c>
      <c r="D23" s="367" t="str">
        <f t="shared" ref="D23:D26" si="5">$F$10-C23</f>
        <v>12.600</v>
      </c>
      <c r="E23" s="368" t="str">
        <f t="shared" ref="E23:E26" si="6">TEXT((C23/E$17)/24,"h:mm:s")+$H$10</f>
        <v>15:03:00</v>
      </c>
      <c r="F23" s="368" t="str">
        <f t="shared" ref="F23:F26" si="7">TEXT((C23/F$17)/24,"h:mm:s")+$H$10</f>
        <v>15:02:51</v>
      </c>
      <c r="G23" s="368" t="str">
        <f t="shared" ref="G23:G26" si="8">TEXT((C23/G$17)/24,"h:mm:s")+$H$10</f>
        <v>15:02:44</v>
      </c>
      <c r="H23" s="370"/>
      <c r="I23" s="86"/>
      <c r="J23" s="86"/>
      <c r="K23" s="86"/>
    </row>
    <row r="24" ht="12.75" customHeight="1">
      <c r="A24" s="371" t="s">
        <v>111</v>
      </c>
      <c r="B24" s="372" t="s">
        <v>115</v>
      </c>
      <c r="C24" s="366">
        <v>3.0</v>
      </c>
      <c r="D24" s="373" t="str">
        <f t="shared" si="5"/>
        <v>11.600</v>
      </c>
      <c r="E24" s="374" t="str">
        <f t="shared" si="6"/>
        <v>15:04:30</v>
      </c>
      <c r="F24" s="374" t="str">
        <f t="shared" si="7"/>
        <v>15:04:17</v>
      </c>
      <c r="G24" s="368" t="str">
        <f t="shared" si="8"/>
        <v>15:04:05</v>
      </c>
      <c r="H24" s="375"/>
      <c r="I24" s="376"/>
      <c r="J24" s="376"/>
      <c r="K24" s="376"/>
    </row>
    <row r="25" ht="10.5" customHeight="1">
      <c r="A25" s="358" t="s">
        <v>111</v>
      </c>
      <c r="B25" s="365" t="s">
        <v>116</v>
      </c>
      <c r="C25" s="366">
        <v>4.0</v>
      </c>
      <c r="D25" s="367" t="str">
        <f t="shared" si="5"/>
        <v>10.600</v>
      </c>
      <c r="E25" s="368" t="str">
        <f t="shared" si="6"/>
        <v>15:06:00</v>
      </c>
      <c r="F25" s="368" t="str">
        <f t="shared" si="7"/>
        <v>15:05:43</v>
      </c>
      <c r="G25" s="368" t="str">
        <f t="shared" si="8"/>
        <v>15:05:27</v>
      </c>
      <c r="H25" s="377"/>
      <c r="I25" s="378"/>
      <c r="J25" s="378"/>
      <c r="K25" s="378"/>
    </row>
    <row r="26" ht="10.5" customHeight="1">
      <c r="A26" s="358" t="s">
        <v>68</v>
      </c>
      <c r="B26" s="365" t="s">
        <v>117</v>
      </c>
      <c r="C26" s="366">
        <v>5.0</v>
      </c>
      <c r="D26" s="367" t="str">
        <f t="shared" si="5"/>
        <v>9.600</v>
      </c>
      <c r="E26" s="368" t="str">
        <f t="shared" si="6"/>
        <v>15:07:30</v>
      </c>
      <c r="F26" s="368" t="str">
        <f t="shared" si="7"/>
        <v>15:07:09</v>
      </c>
      <c r="G26" s="368" t="str">
        <f t="shared" si="8"/>
        <v>15:06:49</v>
      </c>
      <c r="H26" s="89"/>
      <c r="I26" s="317"/>
      <c r="J26" s="317"/>
      <c r="K26" s="317"/>
    </row>
    <row r="27" ht="10.5" customHeight="1">
      <c r="A27" s="358"/>
      <c r="B27" s="208" t="s">
        <v>86</v>
      </c>
      <c r="C27" s="366"/>
      <c r="D27" s="367"/>
      <c r="E27" s="368"/>
      <c r="F27" s="368"/>
      <c r="G27" s="368"/>
      <c r="H27" s="89"/>
      <c r="I27" s="317"/>
      <c r="J27" s="317"/>
      <c r="K27" s="317"/>
    </row>
    <row r="28" ht="10.5" customHeight="1">
      <c r="A28" s="358" t="s">
        <v>78</v>
      </c>
      <c r="B28" s="365" t="s">
        <v>118</v>
      </c>
      <c r="C28" s="366">
        <v>6.0</v>
      </c>
      <c r="D28" s="367" t="str">
        <f t="shared" ref="D28:D34" si="9">$F$10-C28</f>
        <v>8.600</v>
      </c>
      <c r="E28" s="368" t="str">
        <f t="shared" ref="E28:E34" si="10">TEXT((C28/E$17)/24,"h:mm:s")+$H$10</f>
        <v>15:09:00</v>
      </c>
      <c r="F28" s="368" t="str">
        <f t="shared" ref="F28:F34" si="11">TEXT((C28/F$17)/24,"h:mm:s")+$H$10</f>
        <v>15:08:34</v>
      </c>
      <c r="G28" s="368" t="str">
        <f t="shared" ref="G28:G34" si="12">TEXT((C28/G$17)/24,"h:mm:s")+$H$10</f>
        <v>15:08:11</v>
      </c>
      <c r="H28" s="370"/>
      <c r="I28" s="317"/>
      <c r="J28" s="317"/>
      <c r="K28" s="317"/>
    </row>
    <row r="29" ht="10.5" customHeight="1">
      <c r="A29" s="358" t="s">
        <v>78</v>
      </c>
      <c r="B29" s="365" t="s">
        <v>119</v>
      </c>
      <c r="C29" s="366">
        <v>7.0</v>
      </c>
      <c r="D29" s="367" t="str">
        <f t="shared" si="9"/>
        <v>7.600</v>
      </c>
      <c r="E29" s="368" t="str">
        <f t="shared" si="10"/>
        <v>15:10:30</v>
      </c>
      <c r="F29" s="368" t="str">
        <f t="shared" si="11"/>
        <v>15:10:00</v>
      </c>
      <c r="G29" s="368" t="str">
        <f t="shared" si="12"/>
        <v>15:09:33</v>
      </c>
      <c r="H29" s="370"/>
      <c r="I29" s="86"/>
      <c r="J29" s="86"/>
      <c r="K29" s="86"/>
    </row>
    <row r="30" ht="10.5" customHeight="1">
      <c r="A30" s="358" t="s">
        <v>78</v>
      </c>
      <c r="B30" s="365" t="s">
        <v>120</v>
      </c>
      <c r="C30" s="366">
        <v>8.0</v>
      </c>
      <c r="D30" s="367" t="str">
        <f t="shared" si="9"/>
        <v>6.600</v>
      </c>
      <c r="E30" s="368" t="str">
        <f t="shared" si="10"/>
        <v>15:12:00</v>
      </c>
      <c r="F30" s="368" t="str">
        <f t="shared" si="11"/>
        <v>15:11:26</v>
      </c>
      <c r="G30" s="368" t="str">
        <f t="shared" si="12"/>
        <v>15:10:55</v>
      </c>
      <c r="H30" s="370"/>
      <c r="I30" s="86"/>
      <c r="J30" s="86"/>
      <c r="K30" s="86"/>
    </row>
    <row r="31" ht="10.5" customHeight="1">
      <c r="A31" s="379" t="s">
        <v>78</v>
      </c>
      <c r="B31" s="380" t="s">
        <v>121</v>
      </c>
      <c r="C31" s="381">
        <v>9.0</v>
      </c>
      <c r="D31" s="382" t="str">
        <f t="shared" si="9"/>
        <v>5.600</v>
      </c>
      <c r="E31" s="383" t="str">
        <f t="shared" si="10"/>
        <v>15:13:30</v>
      </c>
      <c r="F31" s="383" t="str">
        <f t="shared" si="11"/>
        <v>15:12:51</v>
      </c>
      <c r="G31" s="383" t="str">
        <f t="shared" si="12"/>
        <v>15:12:16</v>
      </c>
      <c r="H31" s="384"/>
      <c r="I31" s="77"/>
      <c r="J31" s="77"/>
      <c r="K31" s="77"/>
    </row>
    <row r="32" ht="10.5" customHeight="1">
      <c r="A32" s="358" t="s">
        <v>78</v>
      </c>
      <c r="B32" s="365" t="s">
        <v>120</v>
      </c>
      <c r="C32" s="366">
        <v>10.0</v>
      </c>
      <c r="D32" s="367" t="str">
        <f t="shared" si="9"/>
        <v>4.600</v>
      </c>
      <c r="E32" s="368" t="str">
        <f t="shared" si="10"/>
        <v>15:15:00</v>
      </c>
      <c r="F32" s="368" t="str">
        <f t="shared" si="11"/>
        <v>15:14:17</v>
      </c>
      <c r="G32" s="368" t="str">
        <f t="shared" si="12"/>
        <v>15:13:38</v>
      </c>
      <c r="H32" s="370"/>
      <c r="I32" s="86"/>
      <c r="J32" s="86"/>
      <c r="K32" s="86"/>
    </row>
    <row r="33" ht="10.5" customHeight="1">
      <c r="A33" s="358" t="s">
        <v>78</v>
      </c>
      <c r="B33" s="365" t="s">
        <v>119</v>
      </c>
      <c r="C33" s="366">
        <v>11.0</v>
      </c>
      <c r="D33" s="367" t="str">
        <f t="shared" si="9"/>
        <v>3.600</v>
      </c>
      <c r="E33" s="368" t="str">
        <f t="shared" si="10"/>
        <v>15:16:30</v>
      </c>
      <c r="F33" s="368" t="str">
        <f t="shared" si="11"/>
        <v>15:15:43</v>
      </c>
      <c r="G33" s="368" t="str">
        <f t="shared" si="12"/>
        <v>15:15:00</v>
      </c>
      <c r="H33" s="385"/>
      <c r="I33" s="86"/>
      <c r="J33" s="86"/>
      <c r="K33" s="86"/>
    </row>
    <row r="34" ht="12.75" customHeight="1">
      <c r="A34" s="358" t="s">
        <v>78</v>
      </c>
      <c r="B34" s="372" t="s">
        <v>118</v>
      </c>
      <c r="C34" s="366">
        <v>12.0</v>
      </c>
      <c r="D34" s="373" t="str">
        <f t="shared" si="9"/>
        <v>2.600</v>
      </c>
      <c r="E34" s="374" t="str">
        <f t="shared" si="10"/>
        <v>15:18:00</v>
      </c>
      <c r="F34" s="374" t="str">
        <f t="shared" si="11"/>
        <v>15:17:09</v>
      </c>
      <c r="G34" s="368" t="str">
        <f t="shared" si="12"/>
        <v>15:16:22</v>
      </c>
      <c r="H34" s="385"/>
      <c r="I34" s="86"/>
      <c r="J34" s="86"/>
      <c r="K34" s="86"/>
    </row>
    <row r="35" ht="12.75" customHeight="1">
      <c r="A35" s="358"/>
      <c r="B35" s="208" t="s">
        <v>113</v>
      </c>
      <c r="C35" s="366"/>
      <c r="D35" s="373"/>
      <c r="E35" s="374"/>
      <c r="F35" s="374"/>
      <c r="G35" s="368"/>
      <c r="H35" s="385"/>
      <c r="I35" s="86"/>
      <c r="J35" s="86"/>
      <c r="K35" s="86"/>
    </row>
    <row r="36" ht="10.5" customHeight="1">
      <c r="A36" s="386" t="s">
        <v>68</v>
      </c>
      <c r="B36" s="372" t="s">
        <v>117</v>
      </c>
      <c r="C36" s="366">
        <v>13.0</v>
      </c>
      <c r="D36" s="373" t="str">
        <f>$F$10-C36</f>
        <v>1.600</v>
      </c>
      <c r="E36" s="374" t="str">
        <f>TEXT((C36/E$17)/24,"h:mm:s")+$H$10</f>
        <v>15:19:30</v>
      </c>
      <c r="F36" s="374" t="str">
        <f>TEXT((C36/F$17)/24,"h:mm:s")+$H$10</f>
        <v>15:18:34</v>
      </c>
      <c r="G36" s="368" t="str">
        <f>TEXT((C36/G$17)/24,"h:mm:s")+$H$10</f>
        <v>15:17:44</v>
      </c>
      <c r="H36" s="369"/>
      <c r="I36" s="86"/>
      <c r="J36" s="86"/>
      <c r="K36" s="86"/>
    </row>
    <row r="37" ht="10.5" customHeight="1">
      <c r="A37" s="359"/>
      <c r="B37" s="387"/>
      <c r="C37" s="361"/>
      <c r="D37" s="388"/>
      <c r="E37" s="389"/>
      <c r="F37" s="389"/>
      <c r="G37" s="390"/>
      <c r="H37" s="391"/>
      <c r="I37" s="134"/>
      <c r="J37" s="134"/>
      <c r="K37" s="134"/>
    </row>
    <row r="38" ht="10.5" customHeight="1">
      <c r="A38" s="358" t="s">
        <v>122</v>
      </c>
      <c r="B38" s="372" t="s">
        <v>123</v>
      </c>
      <c r="C38" s="366">
        <v>13.7</v>
      </c>
      <c r="D38" s="373" t="str">
        <f t="shared" ref="D38:D41" si="13">$F$10-C38</f>
        <v>0.900</v>
      </c>
      <c r="E38" s="374" t="str">
        <f t="shared" ref="E38:E41" si="14">TEXT((C38/E$17)/24,"h:mm:s")+$H$10</f>
        <v>15:20:33</v>
      </c>
      <c r="F38" s="368" t="str">
        <f t="shared" ref="F38:F41" si="15">TEXT((C38/F$17)/24,"h:mm:s")+$H$10</f>
        <v>15:19:34</v>
      </c>
      <c r="G38" s="368" t="str">
        <f t="shared" ref="G38:G41" si="16">TEXT((C38/G$17)/24,"h:mm:s")+$H$10</f>
        <v>15:18:41</v>
      </c>
      <c r="H38" s="385"/>
      <c r="I38" s="86"/>
      <c r="J38" s="86"/>
      <c r="K38" s="86"/>
    </row>
    <row r="39" ht="12.75" customHeight="1">
      <c r="A39" s="358" t="s">
        <v>124</v>
      </c>
      <c r="B39" s="372" t="s">
        <v>125</v>
      </c>
      <c r="C39" s="366">
        <v>14.1</v>
      </c>
      <c r="D39" s="373" t="str">
        <f t="shared" si="13"/>
        <v>0.500</v>
      </c>
      <c r="E39" s="374" t="str">
        <f t="shared" si="14"/>
        <v>15:21:09</v>
      </c>
      <c r="F39" s="368" t="str">
        <f t="shared" si="15"/>
        <v>15:20:09</v>
      </c>
      <c r="G39" s="368" t="str">
        <f t="shared" si="16"/>
        <v>15:19:14</v>
      </c>
      <c r="H39" s="89"/>
      <c r="I39" s="86"/>
      <c r="J39" s="86"/>
      <c r="K39" s="86"/>
    </row>
    <row r="40" ht="13.5" customHeight="1">
      <c r="A40" s="392" t="s">
        <v>78</v>
      </c>
      <c r="B40" s="393" t="s">
        <v>126</v>
      </c>
      <c r="C40" s="330">
        <v>14.6</v>
      </c>
      <c r="D40" s="394" t="str">
        <f t="shared" si="13"/>
        <v>0.000</v>
      </c>
      <c r="E40" s="395" t="str">
        <f t="shared" si="14"/>
        <v>15:21:54</v>
      </c>
      <c r="F40" s="395" t="str">
        <f t="shared" si="15"/>
        <v>15:20:51</v>
      </c>
      <c r="G40" s="368" t="str">
        <f t="shared" si="16"/>
        <v>15:19:55</v>
      </c>
      <c r="H40" s="396"/>
      <c r="I40" s="235"/>
      <c r="J40" s="235"/>
      <c r="K40" s="235"/>
    </row>
    <row r="41" ht="15.0" customHeight="1">
      <c r="A41" s="397" t="s">
        <v>78</v>
      </c>
      <c r="B41" s="398" t="s">
        <v>126</v>
      </c>
      <c r="C41" s="399">
        <v>14.6</v>
      </c>
      <c r="D41" s="399" t="str">
        <f t="shared" si="13"/>
        <v>0.000</v>
      </c>
      <c r="E41" s="400" t="str">
        <f t="shared" si="14"/>
        <v>15:21:54</v>
      </c>
      <c r="F41" s="400" t="str">
        <f t="shared" si="15"/>
        <v>15:20:51</v>
      </c>
      <c r="G41" s="401" t="str">
        <f t="shared" si="16"/>
        <v>15:19:55</v>
      </c>
      <c r="H41" s="402" t="s">
        <v>127</v>
      </c>
      <c r="I41" s="134"/>
      <c r="J41" s="134"/>
      <c r="K41" s="134"/>
    </row>
    <row r="42" ht="10.5" customHeight="1">
      <c r="A42" s="403"/>
      <c r="B42" s="404"/>
      <c r="C42" s="405"/>
      <c r="D42" s="404"/>
      <c r="E42" s="404"/>
      <c r="F42" s="404"/>
      <c r="G42" s="404"/>
      <c r="H42" s="406"/>
    </row>
    <row r="43" ht="10.5" customHeight="1">
      <c r="A43" s="281"/>
      <c r="B43" s="177"/>
      <c r="C43" s="282"/>
      <c r="D43" s="283"/>
      <c r="E43" s="284"/>
      <c r="F43" s="279"/>
      <c r="G43" s="279"/>
      <c r="H43" s="271"/>
      <c r="I43" s="285"/>
      <c r="J43" s="285"/>
      <c r="K43" s="285"/>
    </row>
    <row r="44" ht="10.5" customHeight="1">
      <c r="A44" s="281"/>
      <c r="B44" s="286"/>
      <c r="C44" s="282"/>
      <c r="D44" s="283"/>
      <c r="E44" s="284"/>
      <c r="F44" s="279"/>
      <c r="G44" s="279"/>
      <c r="H44" s="271"/>
      <c r="I44" s="285"/>
      <c r="J44" s="285"/>
      <c r="K44" s="285"/>
    </row>
    <row r="45" ht="10.5" customHeight="1">
      <c r="A45" s="281"/>
      <c r="B45" s="286"/>
      <c r="C45" s="282"/>
      <c r="D45" s="283"/>
      <c r="E45" s="284"/>
      <c r="F45" s="279"/>
      <c r="G45" s="279"/>
      <c r="H45" s="271"/>
      <c r="I45" s="285"/>
      <c r="J45" s="285"/>
      <c r="K45" s="285"/>
    </row>
    <row r="46" ht="10.5" customHeight="1">
      <c r="A46" s="281"/>
      <c r="B46" s="286"/>
      <c r="C46" s="282"/>
      <c r="D46" s="283"/>
      <c r="E46" s="284"/>
      <c r="F46" s="279"/>
      <c r="G46" s="279"/>
      <c r="H46" s="271"/>
      <c r="I46" s="285"/>
      <c r="J46" s="285"/>
      <c r="K46" s="285"/>
    </row>
    <row r="47" ht="10.5" customHeight="1">
      <c r="A47" s="281"/>
      <c r="B47" s="286"/>
      <c r="C47" s="282"/>
      <c r="D47" s="283"/>
      <c r="E47" s="284"/>
      <c r="F47" s="279"/>
      <c r="G47" s="279"/>
      <c r="H47" s="271"/>
      <c r="I47" s="285"/>
      <c r="J47" s="285"/>
      <c r="K47" s="285"/>
    </row>
    <row r="48" ht="66.0" customHeight="1">
      <c r="A48" s="281"/>
      <c r="B48" s="286"/>
      <c r="C48" s="282"/>
      <c r="D48" s="283"/>
      <c r="E48" s="284"/>
      <c r="F48" s="279"/>
      <c r="G48" s="279"/>
      <c r="H48" s="271"/>
      <c r="I48" s="285"/>
      <c r="J48" s="285"/>
      <c r="K48" s="285"/>
    </row>
    <row r="49" ht="10.5" customHeight="1">
      <c r="A49" s="281"/>
      <c r="B49" s="286"/>
      <c r="C49" s="282"/>
      <c r="D49" s="283"/>
      <c r="E49" s="284"/>
      <c r="F49" s="279"/>
      <c r="G49" s="279"/>
      <c r="H49" s="271"/>
      <c r="I49" s="285"/>
      <c r="J49" s="285"/>
      <c r="K49" s="285"/>
    </row>
    <row r="50" ht="10.5" customHeight="1">
      <c r="A50" s="281"/>
      <c r="B50" s="286"/>
      <c r="C50" s="282"/>
      <c r="D50" s="283"/>
      <c r="E50" s="284"/>
      <c r="F50" s="279"/>
      <c r="G50" s="279"/>
      <c r="H50" s="271"/>
      <c r="I50" s="285"/>
      <c r="J50" s="285"/>
      <c r="K50" s="285"/>
    </row>
    <row r="51" ht="10.5" customHeight="1">
      <c r="A51" s="281"/>
      <c r="B51" s="286"/>
      <c r="C51" s="282"/>
      <c r="D51" s="283"/>
      <c r="E51" s="284"/>
      <c r="F51" s="279"/>
      <c r="G51" s="279"/>
      <c r="H51" s="271"/>
      <c r="I51" s="285"/>
      <c r="J51" s="285"/>
      <c r="K51" s="285"/>
    </row>
    <row r="52" ht="10.5" customHeight="1">
      <c r="A52" s="287"/>
      <c r="B52" s="288"/>
      <c r="C52" s="143"/>
      <c r="D52" s="289"/>
      <c r="E52" s="290"/>
      <c r="F52" s="290"/>
      <c r="G52" s="290"/>
      <c r="H52" s="141"/>
    </row>
    <row r="53" ht="10.5" customHeight="1">
      <c r="A53" s="287"/>
      <c r="B53" s="288"/>
      <c r="C53" s="143"/>
      <c r="D53" s="289"/>
      <c r="E53" s="290"/>
      <c r="F53" s="290"/>
      <c r="G53" s="290"/>
      <c r="H53" s="264"/>
    </row>
    <row r="54" ht="10.5" customHeight="1">
      <c r="A54" s="291"/>
      <c r="B54" s="177"/>
      <c r="C54" s="292"/>
      <c r="D54" s="293"/>
      <c r="E54" s="294"/>
      <c r="F54" s="294"/>
      <c r="G54" s="294"/>
      <c r="H54" s="295"/>
    </row>
    <row r="55" ht="10.5" customHeight="1">
      <c r="A55" s="287"/>
      <c r="B55" s="177"/>
      <c r="C55" s="143"/>
      <c r="D55" s="289"/>
      <c r="E55" s="290"/>
      <c r="F55" s="290"/>
      <c r="G55" s="290"/>
      <c r="H55" s="264"/>
    </row>
    <row r="56" ht="10.5" customHeight="1">
      <c r="A56" s="287"/>
      <c r="B56" s="177"/>
      <c r="C56" s="143"/>
      <c r="D56" s="289"/>
      <c r="E56" s="290"/>
      <c r="F56" s="290"/>
      <c r="G56" s="290"/>
      <c r="H56" s="264"/>
    </row>
    <row r="57" ht="10.5" customHeight="1">
      <c r="A57" s="296"/>
      <c r="B57" s="177"/>
      <c r="C57" s="273"/>
      <c r="D57" s="297"/>
      <c r="E57" s="298"/>
      <c r="F57" s="298"/>
      <c r="G57" s="298"/>
      <c r="H57" s="145"/>
    </row>
    <row r="58" ht="10.5" customHeight="1">
      <c r="A58" s="268"/>
      <c r="B58" s="177"/>
      <c r="C58" s="266"/>
      <c r="D58" s="266"/>
      <c r="E58" s="267"/>
      <c r="F58" s="267"/>
      <c r="G58" s="267"/>
      <c r="H58" s="268"/>
    </row>
    <row r="59" ht="10.5" customHeight="1">
      <c r="A59" s="276"/>
      <c r="C59" s="14"/>
      <c r="H59" s="141"/>
    </row>
    <row r="60" ht="10.5" customHeight="1">
      <c r="A60" s="276"/>
      <c r="C60" s="14"/>
      <c r="H60" s="141"/>
    </row>
    <row r="61" ht="10.5" customHeight="1">
      <c r="A61" s="276"/>
      <c r="C61" s="14"/>
      <c r="H61" s="141"/>
    </row>
    <row r="62" ht="10.5" customHeight="1">
      <c r="A62" s="276"/>
      <c r="C62" s="14"/>
      <c r="H62" s="141"/>
    </row>
    <row r="63" ht="10.5" customHeight="1">
      <c r="A63" s="276"/>
      <c r="C63" s="14"/>
      <c r="H63" s="141"/>
    </row>
    <row r="64" ht="10.5" customHeight="1">
      <c r="A64" s="276"/>
      <c r="C64" s="14"/>
      <c r="H64" s="141"/>
    </row>
    <row r="65" ht="10.5" customHeight="1">
      <c r="A65" s="276"/>
      <c r="C65" s="14"/>
      <c r="H65" s="141"/>
    </row>
    <row r="66" ht="10.5" customHeight="1">
      <c r="A66" s="276"/>
      <c r="C66" s="14"/>
      <c r="H66" s="141"/>
    </row>
    <row r="67" ht="10.5" customHeight="1">
      <c r="A67" s="276"/>
      <c r="C67" s="14"/>
      <c r="H67" s="141"/>
    </row>
    <row r="68" ht="10.5" customHeight="1">
      <c r="A68" s="276"/>
      <c r="C68" s="14"/>
      <c r="H68" s="141"/>
    </row>
    <row r="69" ht="10.5" customHeight="1">
      <c r="A69" s="276"/>
      <c r="C69" s="14"/>
      <c r="H69" s="141"/>
    </row>
    <row r="70" ht="10.5" customHeight="1">
      <c r="A70" s="276"/>
      <c r="C70" s="14"/>
      <c r="H70" s="141"/>
    </row>
    <row r="71" ht="10.5" customHeight="1">
      <c r="A71" s="276"/>
      <c r="C71" s="14"/>
      <c r="H71" s="141"/>
    </row>
    <row r="72" ht="10.5" customHeight="1">
      <c r="A72" s="276"/>
      <c r="C72" s="14"/>
      <c r="H72" s="141"/>
    </row>
    <row r="73" ht="10.5" customHeight="1">
      <c r="A73" s="276"/>
      <c r="C73" s="14"/>
      <c r="H73" s="141"/>
    </row>
    <row r="74" ht="10.5" customHeight="1">
      <c r="A74" s="276"/>
      <c r="C74" s="14"/>
      <c r="H74" s="141"/>
    </row>
    <row r="75" ht="10.5" customHeight="1">
      <c r="A75" s="276"/>
      <c r="C75" s="14"/>
      <c r="H75" s="141"/>
    </row>
    <row r="76" ht="10.5" customHeight="1">
      <c r="A76" s="276"/>
      <c r="C76" s="14"/>
      <c r="H76" s="141"/>
    </row>
    <row r="77" ht="10.5" customHeight="1">
      <c r="A77" s="276"/>
      <c r="C77" s="14"/>
      <c r="H77" s="141"/>
    </row>
    <row r="78" ht="10.5" customHeight="1">
      <c r="A78" s="276"/>
      <c r="C78" s="14"/>
      <c r="H78" s="141"/>
    </row>
    <row r="79" ht="10.5" customHeight="1">
      <c r="A79" s="276"/>
      <c r="C79" s="14"/>
      <c r="H79" s="141"/>
    </row>
    <row r="80" ht="10.5" customHeight="1">
      <c r="A80" s="276"/>
      <c r="C80" s="14"/>
      <c r="H80" s="141"/>
    </row>
    <row r="81" ht="10.5" customHeight="1">
      <c r="A81" s="276"/>
      <c r="C81" s="14"/>
      <c r="H81" s="141"/>
    </row>
    <row r="82" ht="10.5" customHeight="1">
      <c r="A82" s="276"/>
      <c r="C82" s="14"/>
      <c r="H82" s="141"/>
    </row>
    <row r="83" ht="10.5" customHeight="1">
      <c r="A83" s="276"/>
      <c r="C83" s="14"/>
      <c r="H83" s="141"/>
    </row>
    <row r="84" ht="10.5" customHeight="1">
      <c r="A84" s="276"/>
      <c r="C84" s="14"/>
      <c r="H84" s="141"/>
    </row>
    <row r="85" ht="10.5" customHeight="1">
      <c r="A85" s="276"/>
      <c r="C85" s="14"/>
      <c r="H85" s="141"/>
    </row>
    <row r="86" ht="10.5" customHeight="1">
      <c r="A86" s="276"/>
      <c r="C86" s="14"/>
      <c r="H86" s="141"/>
    </row>
    <row r="87" ht="10.5" customHeight="1">
      <c r="A87" s="276"/>
      <c r="C87" s="14"/>
      <c r="H87" s="141"/>
    </row>
    <row r="88" ht="10.5" customHeight="1">
      <c r="A88" s="276"/>
      <c r="C88" s="14"/>
      <c r="H88" s="141"/>
    </row>
    <row r="89" ht="10.5" customHeight="1">
      <c r="A89" s="276"/>
      <c r="C89" s="14"/>
      <c r="H89" s="141"/>
    </row>
    <row r="90" ht="10.5" customHeight="1">
      <c r="A90" s="276"/>
      <c r="C90" s="14"/>
      <c r="H90" s="141"/>
    </row>
    <row r="91" ht="10.5" customHeight="1">
      <c r="A91" s="276"/>
      <c r="C91" s="14"/>
      <c r="H91" s="141"/>
    </row>
    <row r="92" ht="10.5" customHeight="1">
      <c r="A92" s="276"/>
      <c r="C92" s="14"/>
      <c r="H92" s="141"/>
    </row>
    <row r="93" ht="10.5" customHeight="1">
      <c r="A93" s="276"/>
      <c r="C93" s="14"/>
      <c r="H93" s="141"/>
    </row>
    <row r="94" ht="10.5" customHeight="1">
      <c r="A94" s="276"/>
      <c r="C94" s="14"/>
      <c r="H94" s="141"/>
    </row>
    <row r="95" ht="10.5" customHeight="1">
      <c r="A95" s="276"/>
      <c r="C95" s="14"/>
      <c r="H95" s="141"/>
    </row>
    <row r="96" ht="10.5" customHeight="1">
      <c r="A96" s="276"/>
      <c r="C96" s="14"/>
      <c r="H96" s="141"/>
    </row>
    <row r="97" ht="10.5" customHeight="1">
      <c r="A97" s="276"/>
      <c r="C97" s="14"/>
      <c r="H97" s="141"/>
    </row>
    <row r="98" ht="10.5" customHeight="1">
      <c r="A98" s="276"/>
      <c r="C98" s="14"/>
      <c r="H98" s="141"/>
    </row>
    <row r="99" ht="10.5" customHeight="1">
      <c r="A99" s="276"/>
      <c r="C99" s="14"/>
      <c r="H99" s="141"/>
    </row>
    <row r="100" ht="10.5" customHeight="1">
      <c r="A100" s="276"/>
      <c r="C100" s="14"/>
      <c r="H100" s="141"/>
    </row>
    <row r="101" ht="10.5" customHeight="1">
      <c r="A101" s="276"/>
      <c r="C101" s="14"/>
      <c r="H101" s="141"/>
    </row>
    <row r="102" ht="10.5" customHeight="1">
      <c r="A102" s="276"/>
      <c r="C102" s="14"/>
      <c r="H102" s="141"/>
    </row>
  </sheetData>
  <mergeCells count="3">
    <mergeCell ref="F13:H13"/>
    <mergeCell ref="B6:F6"/>
    <mergeCell ref="F12:H12"/>
  </mergeCells>
  <printOptions horizontalCentered="1"/>
  <pageMargins bottom="0.3937007874015748" footer="0.0" header="0.0" left="0.3937007874015748" right="0.3937007874015748" top="0.3937007874015748"/>
  <pageSetup paperSize="9" scale="84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Mairie</Company>
  <ScaleCrop>false</ScaleCrop>
  <HeadingPairs>
    <vt:vector baseType="variant" size="4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baseType="lpstr" size="5">
      <vt:lpstr>Etape 1</vt:lpstr>
      <vt:lpstr>Etape 2</vt:lpstr>
      <vt:lpstr>Etape 3</vt:lpstr>
      <vt:lpstr>'Etape 2'!Zone_d_impression</vt:lpstr>
      <vt:lpstr>'Etape 3'!Zone_d_impression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2009-10-20T21:14:29Z</dcterms:created>
  <dc:creator>Franck DURO</dc:creator>
  <cp:lastModifiedBy>FDURO</cp:lastModifiedBy>
  <cp:lastPrinted>2025-05-12T15:45:43Z</cp:lastPrinted>
  <dcterms:modified xsi:type="dcterms:W3CDTF">2025-05-14T13:08:12Z</dcterms:modified>
</cp:coreProperties>
</file>